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R:\Research Service Admin\NFFRE\ADMIN\00. OPERATIONS\Communications-Web\Web\Published\"/>
    </mc:Choice>
  </mc:AlternateContent>
  <xr:revisionPtr revIDLastSave="0" documentId="13_ncr:1_{D2B0122B-67CD-458A-825C-48BF1FAB6B6B}" xr6:coauthVersionLast="47" xr6:coauthVersionMax="47" xr10:uidLastSave="{00000000-0000-0000-0000-000000000000}"/>
  <bookViews>
    <workbookView xWindow="-110" yWindow="-110" windowWidth="19420" windowHeight="10420" xr2:uid="{00000000-000D-0000-FFFF-FFFF00000000}"/>
  </bookViews>
  <sheets>
    <sheet name="Budget Worksheet" sheetId="9" r:id="rId1"/>
    <sheet name="Budget Guide 2023.11" sheetId="8" r:id="rId2"/>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3" i="9" l="1"/>
  <c r="K53" i="9"/>
  <c r="J53" i="9"/>
  <c r="I53" i="9"/>
  <c r="H53" i="9"/>
  <c r="M53" i="9" s="1"/>
  <c r="M52" i="9"/>
  <c r="M51" i="9"/>
  <c r="M48" i="9"/>
  <c r="M47" i="9"/>
  <c r="M46" i="9"/>
  <c r="M45" i="9"/>
  <c r="M44" i="9"/>
  <c r="M43" i="9"/>
  <c r="L41" i="9"/>
  <c r="K41" i="9"/>
  <c r="J41" i="9"/>
  <c r="I41" i="9"/>
  <c r="H41" i="9"/>
  <c r="M41" i="9" s="1"/>
  <c r="M40" i="9"/>
  <c r="M39" i="9"/>
  <c r="M38" i="9"/>
  <c r="M37" i="9"/>
  <c r="M35" i="9"/>
  <c r="M34" i="9"/>
  <c r="M33" i="9"/>
  <c r="M32" i="9"/>
  <c r="B29" i="9"/>
  <c r="B28" i="9"/>
  <c r="B27" i="9"/>
  <c r="B26" i="9"/>
  <c r="B25" i="9"/>
  <c r="B24" i="9"/>
  <c r="B23" i="9"/>
  <c r="B22" i="9"/>
  <c r="B21" i="9"/>
  <c r="B20" i="9"/>
  <c r="H17" i="9"/>
  <c r="F17" i="9"/>
  <c r="H15" i="9"/>
  <c r="F15" i="9"/>
  <c r="H14" i="9"/>
  <c r="F14" i="9"/>
  <c r="H13" i="9"/>
  <c r="F13" i="9"/>
  <c r="H12" i="9"/>
  <c r="F12" i="9"/>
  <c r="H11" i="9"/>
  <c r="H9" i="9"/>
  <c r="F9" i="9"/>
  <c r="H8" i="9"/>
  <c r="F8" i="9"/>
  <c r="H7" i="9"/>
  <c r="F7" i="9"/>
  <c r="H6" i="9"/>
  <c r="F6" i="9"/>
  <c r="H5" i="9"/>
  <c r="M52" i="8"/>
  <c r="H54" i="8"/>
  <c r="H20" i="9" l="1"/>
  <c r="H18" i="9"/>
  <c r="I5" i="9"/>
  <c r="H21" i="9"/>
  <c r="I6" i="9"/>
  <c r="H22" i="9"/>
  <c r="I7" i="9"/>
  <c r="H23" i="9"/>
  <c r="I8" i="9"/>
  <c r="I9" i="9"/>
  <c r="H24" i="9"/>
  <c r="I11" i="9"/>
  <c r="H25" i="9"/>
  <c r="I12" i="9"/>
  <c r="H26" i="9"/>
  <c r="I13" i="9"/>
  <c r="H27" i="9"/>
  <c r="I14" i="9"/>
  <c r="H28" i="9"/>
  <c r="I15" i="9"/>
  <c r="I17" i="9"/>
  <c r="M49" i="8"/>
  <c r="M48" i="8"/>
  <c r="J17" i="9" l="1"/>
  <c r="K17" i="9" s="1"/>
  <c r="L17" i="9" s="1"/>
  <c r="M17" i="9"/>
  <c r="I28" i="9"/>
  <c r="J15" i="9"/>
  <c r="I27" i="9"/>
  <c r="J14" i="9"/>
  <c r="I26" i="9"/>
  <c r="J13" i="9"/>
  <c r="I25" i="9"/>
  <c r="J12" i="9"/>
  <c r="I24" i="9"/>
  <c r="J11" i="9"/>
  <c r="J9" i="9"/>
  <c r="K9" i="9" s="1"/>
  <c r="L9" i="9" s="1"/>
  <c r="M9" i="9"/>
  <c r="I23" i="9"/>
  <c r="J8" i="9"/>
  <c r="I22" i="9"/>
  <c r="J7" i="9"/>
  <c r="I21" i="9"/>
  <c r="J6" i="9"/>
  <c r="I20" i="9"/>
  <c r="I30" i="9" s="1"/>
  <c r="I18" i="9"/>
  <c r="I31" i="9" s="1"/>
  <c r="I55" i="9" s="1"/>
  <c r="J5" i="9"/>
  <c r="H30" i="9"/>
  <c r="M34" i="8"/>
  <c r="B25" i="8"/>
  <c r="B26" i="8"/>
  <c r="I54" i="8"/>
  <c r="J54" i="8"/>
  <c r="K54" i="8"/>
  <c r="L54" i="8"/>
  <c r="M54" i="8"/>
  <c r="H14" i="8"/>
  <c r="I14" i="8" s="1"/>
  <c r="H13" i="8"/>
  <c r="I13" i="8" s="1"/>
  <c r="H6" i="8"/>
  <c r="I6" i="8" s="1"/>
  <c r="F7" i="8"/>
  <c r="H7" i="8"/>
  <c r="H22" i="8" s="1"/>
  <c r="F8" i="8"/>
  <c r="H8" i="8"/>
  <c r="H23" i="8" s="1"/>
  <c r="F9" i="8"/>
  <c r="H9" i="8"/>
  <c r="H24" i="8" s="1"/>
  <c r="F10" i="8"/>
  <c r="H10" i="8"/>
  <c r="I10" i="8" s="1"/>
  <c r="H12" i="8"/>
  <c r="H15" i="8"/>
  <c r="I15" i="8" s="1"/>
  <c r="H16" i="8"/>
  <c r="H29" i="8" s="1"/>
  <c r="H18" i="8"/>
  <c r="F13" i="8"/>
  <c r="F14" i="8"/>
  <c r="H27" i="8"/>
  <c r="F15" i="8"/>
  <c r="F16" i="8"/>
  <c r="F18" i="8"/>
  <c r="B21" i="8"/>
  <c r="B22" i="8"/>
  <c r="B23" i="8"/>
  <c r="B24" i="8"/>
  <c r="B29" i="8"/>
  <c r="B27" i="8"/>
  <c r="B28" i="8"/>
  <c r="B30" i="8"/>
  <c r="M33" i="8"/>
  <c r="M35" i="8"/>
  <c r="M36" i="8"/>
  <c r="M38" i="8"/>
  <c r="M39" i="8"/>
  <c r="M40" i="8"/>
  <c r="M41" i="8"/>
  <c r="H42" i="8"/>
  <c r="I42" i="8"/>
  <c r="J42" i="8"/>
  <c r="K42" i="8"/>
  <c r="L42" i="8"/>
  <c r="M44" i="8"/>
  <c r="M45" i="8"/>
  <c r="M46" i="8"/>
  <c r="M47" i="8"/>
  <c r="M53" i="8"/>
  <c r="H26" i="8"/>
  <c r="I7" i="8"/>
  <c r="J7" i="8" s="1"/>
  <c r="H28" i="8"/>
  <c r="I18" i="8"/>
  <c r="H25" i="8"/>
  <c r="I12" i="8"/>
  <c r="J12" i="8" s="1"/>
  <c r="J25" i="8" s="1"/>
  <c r="I16" i="8"/>
  <c r="I29" i="8" s="1"/>
  <c r="H31" i="9" l="1"/>
  <c r="J20" i="9"/>
  <c r="J18" i="9"/>
  <c r="K5" i="9"/>
  <c r="I60" i="9"/>
  <c r="I56" i="9" s="1"/>
  <c r="I58" i="9"/>
  <c r="J21" i="9"/>
  <c r="K6" i="9"/>
  <c r="J22" i="9"/>
  <c r="K7" i="9"/>
  <c r="J23" i="9"/>
  <c r="K8" i="9"/>
  <c r="J24" i="9"/>
  <c r="K11" i="9"/>
  <c r="J25" i="9"/>
  <c r="K12" i="9"/>
  <c r="J26" i="9"/>
  <c r="K13" i="9"/>
  <c r="J27" i="9"/>
  <c r="K14" i="9"/>
  <c r="J28" i="9"/>
  <c r="K15" i="9"/>
  <c r="I22" i="8"/>
  <c r="J16" i="8"/>
  <c r="J29" i="8" s="1"/>
  <c r="H19" i="8"/>
  <c r="M42" i="8"/>
  <c r="J18" i="8"/>
  <c r="K16" i="8"/>
  <c r="L16" i="8" s="1"/>
  <c r="L29" i="8" s="1"/>
  <c r="H21" i="8"/>
  <c r="H31" i="8" s="1"/>
  <c r="H32" i="8" s="1"/>
  <c r="I25" i="8"/>
  <c r="I8" i="8"/>
  <c r="J15" i="8"/>
  <c r="K15" i="8" s="1"/>
  <c r="I28" i="8"/>
  <c r="I9" i="8"/>
  <c r="K7" i="8"/>
  <c r="J22" i="8"/>
  <c r="J10" i="8"/>
  <c r="J6" i="8"/>
  <c r="I21" i="8"/>
  <c r="J14" i="8"/>
  <c r="I27" i="8"/>
  <c r="J13" i="8"/>
  <c r="I26" i="8"/>
  <c r="K12" i="8"/>
  <c r="K28" i="9" l="1"/>
  <c r="L15" i="9"/>
  <c r="L28" i="9" s="1"/>
  <c r="M15" i="9"/>
  <c r="M28" i="9"/>
  <c r="K27" i="9"/>
  <c r="L14" i="9"/>
  <c r="L27" i="9" s="1"/>
  <c r="M14" i="9"/>
  <c r="M27" i="9"/>
  <c r="K26" i="9"/>
  <c r="L13" i="9"/>
  <c r="L26" i="9" s="1"/>
  <c r="M13" i="9"/>
  <c r="M26" i="9"/>
  <c r="K25" i="9"/>
  <c r="L12" i="9"/>
  <c r="L25" i="9" s="1"/>
  <c r="M12" i="9"/>
  <c r="M25" i="9"/>
  <c r="K24" i="9"/>
  <c r="L11" i="9"/>
  <c r="L24" i="9" s="1"/>
  <c r="M11" i="9"/>
  <c r="M24" i="9"/>
  <c r="K23" i="9"/>
  <c r="L8" i="9"/>
  <c r="L23" i="9" s="1"/>
  <c r="M8" i="9"/>
  <c r="M23" i="9"/>
  <c r="K22" i="9"/>
  <c r="L7" i="9"/>
  <c r="L22" i="9" s="1"/>
  <c r="M7" i="9"/>
  <c r="M22" i="9"/>
  <c r="K21" i="9"/>
  <c r="L6" i="9"/>
  <c r="L21" i="9" s="1"/>
  <c r="M6" i="9"/>
  <c r="M21" i="9"/>
  <c r="K20" i="9"/>
  <c r="K30" i="9" s="1"/>
  <c r="K18" i="9"/>
  <c r="K31" i="9" s="1"/>
  <c r="K55" i="9" s="1"/>
  <c r="L5" i="9"/>
  <c r="M5" i="9"/>
  <c r="J30" i="9"/>
  <c r="H55" i="9"/>
  <c r="I19" i="8"/>
  <c r="J28" i="8"/>
  <c r="K18" i="8"/>
  <c r="J8" i="8"/>
  <c r="I23" i="8"/>
  <c r="K29" i="8"/>
  <c r="M29" i="8" s="1"/>
  <c r="M16" i="8"/>
  <c r="J9" i="8"/>
  <c r="I24" i="8"/>
  <c r="K10" i="8"/>
  <c r="L7" i="8"/>
  <c r="K22" i="8"/>
  <c r="L12" i="8"/>
  <c r="K25" i="8"/>
  <c r="M12" i="8"/>
  <c r="H56" i="8"/>
  <c r="H61" i="8" s="1"/>
  <c r="J27" i="8"/>
  <c r="K14" i="8"/>
  <c r="L15" i="8"/>
  <c r="M15" i="8" s="1"/>
  <c r="K28" i="8"/>
  <c r="K13" i="8"/>
  <c r="J26" i="8"/>
  <c r="J21" i="8"/>
  <c r="K6" i="8"/>
  <c r="N29" i="8"/>
  <c r="H60" i="9" l="1"/>
  <c r="J31" i="9"/>
  <c r="L20" i="9"/>
  <c r="L18" i="9"/>
  <c r="K60" i="9"/>
  <c r="K56" i="9" s="1"/>
  <c r="K58" i="9"/>
  <c r="N21" i="9"/>
  <c r="N22" i="9"/>
  <c r="N23" i="9"/>
  <c r="N24" i="9"/>
  <c r="N25" i="9"/>
  <c r="N26" i="9"/>
  <c r="N27" i="9"/>
  <c r="N28" i="9"/>
  <c r="L18" i="8"/>
  <c r="M18" i="8" s="1"/>
  <c r="I31" i="8"/>
  <c r="I32" i="8" s="1"/>
  <c r="I56" i="8" s="1"/>
  <c r="I61" i="8" s="1"/>
  <c r="J23" i="8"/>
  <c r="K8" i="8"/>
  <c r="J19" i="8"/>
  <c r="L28" i="8"/>
  <c r="M28" i="8" s="1"/>
  <c r="N28" i="8" s="1"/>
  <c r="L25" i="8"/>
  <c r="M25" i="8" s="1"/>
  <c r="N25" i="8" s="1"/>
  <c r="K9" i="8"/>
  <c r="J24" i="8"/>
  <c r="L22" i="8"/>
  <c r="M22" i="8" s="1"/>
  <c r="M7" i="8"/>
  <c r="L10" i="8"/>
  <c r="L6" i="8"/>
  <c r="M6" i="8" s="1"/>
  <c r="K21" i="8"/>
  <c r="L13" i="8"/>
  <c r="M13" i="8" s="1"/>
  <c r="K26" i="8"/>
  <c r="K27" i="8"/>
  <c r="L14" i="8"/>
  <c r="M18" i="9" l="1"/>
  <c r="L30" i="9"/>
  <c r="M20" i="9"/>
  <c r="N20" i="9" s="1"/>
  <c r="J55" i="9"/>
  <c r="H56" i="9"/>
  <c r="J31" i="8"/>
  <c r="J32" i="8" s="1"/>
  <c r="J56" i="8" s="1"/>
  <c r="J61" i="8" s="1"/>
  <c r="L8" i="8"/>
  <c r="L23" i="8" s="1"/>
  <c r="K23" i="8"/>
  <c r="K19" i="8"/>
  <c r="L9" i="8"/>
  <c r="K24" i="8"/>
  <c r="L26" i="8"/>
  <c r="M26" i="8" s="1"/>
  <c r="N26" i="8" s="1"/>
  <c r="M10" i="8"/>
  <c r="N22" i="8"/>
  <c r="H57" i="8"/>
  <c r="L27" i="8"/>
  <c r="M27" i="8" s="1"/>
  <c r="M14" i="8"/>
  <c r="L21" i="8"/>
  <c r="I57" i="8"/>
  <c r="I59" i="8" s="1"/>
  <c r="H58" i="9" l="1"/>
  <c r="J60" i="9"/>
  <c r="M30" i="9"/>
  <c r="L31" i="9"/>
  <c r="K31" i="8"/>
  <c r="J57" i="8"/>
  <c r="J59" i="8" s="1"/>
  <c r="L19" i="8"/>
  <c r="M8" i="8"/>
  <c r="M23" i="8"/>
  <c r="L24" i="8"/>
  <c r="M24" i="8" s="1"/>
  <c r="M9" i="8"/>
  <c r="M19" i="8"/>
  <c r="N27" i="8"/>
  <c r="K32" i="8"/>
  <c r="M21" i="8"/>
  <c r="N21" i="8" s="1"/>
  <c r="H59" i="8"/>
  <c r="L55" i="9" l="1"/>
  <c r="M31" i="9"/>
  <c r="J56" i="9"/>
  <c r="N24" i="8"/>
  <c r="N23" i="8"/>
  <c r="L31" i="8"/>
  <c r="M31" i="8" s="1"/>
  <c r="K56" i="8"/>
  <c r="K61" i="8" s="1"/>
  <c r="J58" i="9" l="1"/>
  <c r="L60" i="9"/>
  <c r="M55" i="9"/>
  <c r="L32" i="8"/>
  <c r="L56" i="8" s="1"/>
  <c r="L61" i="8" s="1"/>
  <c r="L56" i="9" l="1"/>
  <c r="M60" i="9"/>
  <c r="L57" i="8"/>
  <c r="L59" i="8" s="1"/>
  <c r="M56" i="8"/>
  <c r="M32" i="8"/>
  <c r="K57" i="8"/>
  <c r="K59" i="8" s="1"/>
  <c r="M61" i="8"/>
  <c r="M56" i="9" l="1"/>
  <c r="L58" i="9"/>
  <c r="M58" i="9" s="1"/>
  <c r="M57" i="8"/>
  <c r="M5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Dirk, Lynn</author>
    <author>Lynn Dirk</author>
    <author>tc={1E32056B-FA9B-44DA-A586-74ED534EA46A}</author>
  </authors>
  <commentList>
    <comment ref="A3" authorId="0" shapeId="0" xr:uid="{C7A0F430-9A04-4F55-B788-5B6FA4FE2654}">
      <text>
        <r>
          <rPr>
            <sz val="9"/>
            <color indexed="81"/>
            <rFont val="Tahoma"/>
            <family val="2"/>
          </rPr>
          <t>To create a record of budget development and substantive revisions:  The first sheet should always be the "current" budget with the date it was created or revised. When a substantial revision is needed, first create a copy, update the date in the spreadsheet tab, and then revise the numbers on that new current version.</t>
        </r>
      </text>
    </comment>
    <comment ref="H4" authorId="0" shapeId="0" xr:uid="{5088234A-4E17-4118-B3FE-26E7E6D8D42C}">
      <text>
        <r>
          <rPr>
            <sz val="9"/>
            <color indexed="81"/>
            <rFont val="Tahoma"/>
            <family val="2"/>
          </rPr>
          <t>Columns for years can be added or hidden if NA. When adding, copy the L column, then move cursor to right and paste.  Ensure that calculations in the new column (M) refer to the L column.</t>
        </r>
      </text>
    </comment>
    <comment ref="A5" authorId="0" shapeId="0" xr:uid="{89591499-D129-4D97-9CD7-DD68AC7C5C92}">
      <text>
        <r>
          <rPr>
            <sz val="9"/>
            <color indexed="81"/>
            <rFont val="Tahoma"/>
            <family val="2"/>
          </rPr>
          <t>Letters correspond to NIH R&amp;R Budget Form.</t>
        </r>
      </text>
    </comment>
    <comment ref="C5" authorId="0" shapeId="0" xr:uid="{A97471B8-A9FA-48B5-A567-BF339EA306D7}">
      <text>
        <r>
          <rPr>
            <b/>
            <sz val="9"/>
            <color indexed="81"/>
            <rFont val="Tahoma"/>
            <family val="2"/>
          </rPr>
          <t xml:space="preserve">Salary Note
&gt; Calculations for each year:  </t>
        </r>
        <r>
          <rPr>
            <sz val="9"/>
            <color indexed="81"/>
            <rFont val="Tahoma"/>
            <family val="2"/>
          </rPr>
          <t>COLA increase of 5%/yr is included in cell equations.</t>
        </r>
        <r>
          <rPr>
            <b/>
            <sz val="9"/>
            <color indexed="81"/>
            <rFont val="Tahoma"/>
            <family val="2"/>
          </rPr>
          <t xml:space="preserve">
&gt; For VA employees:</t>
        </r>
        <r>
          <rPr>
            <sz val="9"/>
            <color indexed="81"/>
            <rFont val="Tahoma"/>
            <family val="2"/>
          </rPr>
          <t xml:space="preserve">  Pay is by grade and step; each step is approx 3% increase. Within-grade step increases are also 3% and occur every year at steps 1-3, every 2 years at steps 4-6, and every 3 years at steps 7-9. </t>
        </r>
        <r>
          <rPr>
            <b/>
            <sz val="9"/>
            <color indexed="81"/>
            <rFont val="Tahoma"/>
            <family val="2"/>
          </rPr>
          <t xml:space="preserve"> See link to OPM Salary Table at cell O1</t>
        </r>
        <r>
          <rPr>
            <sz val="9"/>
            <color indexed="81"/>
            <rFont val="Tahoma"/>
            <family val="2"/>
          </rPr>
          <t>; use most recent version of table.</t>
        </r>
        <r>
          <rPr>
            <b/>
            <sz val="9"/>
            <color indexed="81"/>
            <rFont val="Tahoma"/>
            <family val="2"/>
          </rPr>
          <t xml:space="preserve">
&gt; If the person is someone already hired</t>
        </r>
        <r>
          <rPr>
            <sz val="9"/>
            <color indexed="81"/>
            <rFont val="Tahoma"/>
            <family val="2"/>
          </rPr>
          <t xml:space="preserve">, use that person's salary amount.
&gt; </t>
        </r>
        <r>
          <rPr>
            <b/>
            <sz val="9"/>
            <color indexed="81"/>
            <rFont val="Tahoma"/>
            <family val="2"/>
          </rPr>
          <t>If the person is TBD</t>
        </r>
        <r>
          <rPr>
            <sz val="9"/>
            <color indexed="81"/>
            <rFont val="Tahoma"/>
            <family val="2"/>
          </rPr>
          <t>, to determine the salary amount, it doesn’t matter which source is used, as long as the amount reflects the minimum amount given in the posting for the position.  Also, requesting a higher salary is always better to allow for unexpected expenses within the budget.</t>
        </r>
      </text>
    </comment>
    <comment ref="G5" authorId="1" shapeId="0" xr:uid="{C6573C60-8C78-421A-B65C-6E4C23534CBB}">
      <text>
        <r>
          <rPr>
            <b/>
            <sz val="9"/>
            <color indexed="81"/>
            <rFont val="Tahoma"/>
            <family val="2"/>
          </rPr>
          <t>Converting Calendar Months to % Effort</t>
        </r>
        <r>
          <rPr>
            <sz val="9"/>
            <color indexed="81"/>
            <rFont val="Tahoma"/>
            <family val="2"/>
          </rPr>
          <t xml:space="preserve">
https://your.yale.edu/research-support/office-sponsored-projects/proposals/effort-percent-calendar-month-conversion-tables</t>
        </r>
      </text>
    </comment>
    <comment ref="B20" authorId="0" shapeId="0" xr:uid="{EACBB6A0-9811-4FC6-B85F-E2E1A32BF062}">
      <text>
        <r>
          <rPr>
            <sz val="9"/>
            <color indexed="81"/>
            <rFont val="Tahoma"/>
            <family val="2"/>
          </rPr>
          <t>Obtain exact FB rate(s) from department HR staff or HR.</t>
        </r>
      </text>
    </comment>
    <comment ref="H20" authorId="0" shapeId="0" xr:uid="{A3C6EC0D-93E3-40A7-BF60-226BBF001E26}">
      <text>
        <r>
          <rPr>
            <sz val="9"/>
            <color indexed="81"/>
            <rFont val="Tahoma"/>
            <family val="2"/>
          </rPr>
          <t>Totals automatically calculated from rates to left and salary above.</t>
        </r>
      </text>
    </comment>
    <comment ref="B21" authorId="0" shapeId="0" xr:uid="{3A9350AB-69E8-44C3-BC64-3E27B8BFD62A}">
      <text>
        <r>
          <rPr>
            <sz val="9"/>
            <color indexed="81"/>
            <rFont val="Tahoma"/>
            <family val="2"/>
          </rPr>
          <t>Names are inserted automatically in this section from Key Personnel section above.</t>
        </r>
      </text>
    </comment>
    <comment ref="B25" authorId="0" shapeId="0" xr:uid="{0B6E945E-3795-46F0-8B5D-807A7B5CC543}">
      <text>
        <r>
          <rPr>
            <sz val="9"/>
            <color indexed="81"/>
            <rFont val="Tahoma"/>
            <family val="2"/>
          </rPr>
          <t>If this will be a NFFRE-employed Study Coordinator (SC), even if effort is part time, use full-time FB rate because full-time NFFRE SCs work for different projects.</t>
        </r>
      </text>
    </comment>
    <comment ref="B37" authorId="0" shapeId="0" xr:uid="{0F2B288B-1654-4788-855E-B92F8D576F93}">
      <text>
        <r>
          <rPr>
            <sz val="9"/>
            <color indexed="81"/>
            <rFont val="Tahoma"/>
            <family val="2"/>
          </rPr>
          <t>Not the same as participant compensation; see section F, Participant Compensation</t>
        </r>
      </text>
    </comment>
    <comment ref="B43" authorId="1" shapeId="0" xr:uid="{EC6F5DE5-E1E5-4214-84AE-599EC02825E9}">
      <text>
        <r>
          <rPr>
            <sz val="9"/>
            <color indexed="81"/>
            <rFont val="Tahoma"/>
            <family val="2"/>
          </rPr>
          <t xml:space="preserve">These items can be renamed as needed or hidden.  To add another row, </t>
        </r>
      </text>
    </comment>
    <comment ref="B48" authorId="0" shapeId="0" xr:uid="{993A9D9C-B3A6-424F-B180-9A0406B8EBE9}">
      <text>
        <r>
          <rPr>
            <sz val="9"/>
            <color indexed="81"/>
            <rFont val="Tahoma"/>
            <family val="2"/>
          </rPr>
          <t xml:space="preserve">Applies if NFFRE is prime org.
IDC </t>
        </r>
        <r>
          <rPr>
            <b/>
            <sz val="9"/>
            <color indexed="81"/>
            <rFont val="Tahoma"/>
            <family val="2"/>
          </rPr>
          <t>IS</t>
        </r>
        <r>
          <rPr>
            <sz val="9"/>
            <color indexed="81"/>
            <rFont val="Tahoma"/>
            <family val="2"/>
          </rPr>
          <t xml:space="preserve"> applied to amount ≤ $25,000.
IDC is </t>
        </r>
        <r>
          <rPr>
            <b/>
            <sz val="9"/>
            <color indexed="81"/>
            <rFont val="Tahoma"/>
            <family val="2"/>
          </rPr>
          <t>NOT</t>
        </r>
        <r>
          <rPr>
            <sz val="9"/>
            <color indexed="81"/>
            <rFont val="Tahoma"/>
            <family val="2"/>
          </rPr>
          <t xml:space="preserve"> applied to any amount &gt; $25,000.</t>
        </r>
      </text>
    </comment>
    <comment ref="B49" authorId="2" shapeId="0" xr:uid="{1E32056B-FA9B-44DA-A586-74ED534EA46A}">
      <text>
        <t>[Threaded comment]
Your version of Excel allows you to read this threaded comment; however, any edits to it will get removed if the file is opened in a newer version of Excel. Learn more: https://go.microsoft.com/fwlink/?linkid=870924
Comment:
    52.5% for UF IDC</t>
      </text>
    </comment>
    <comment ref="B52" authorId="0" shapeId="0" xr:uid="{9DF5A4FA-2C60-4830-A11E-9E80E4542402}">
      <text>
        <r>
          <rPr>
            <b/>
            <sz val="9"/>
            <color indexed="81"/>
            <rFont val="Tahoma"/>
            <family val="2"/>
          </rPr>
          <t>Cannot</t>
        </r>
        <r>
          <rPr>
            <sz val="9"/>
            <color indexed="81"/>
            <rFont val="Tahoma"/>
            <family val="2"/>
          </rPr>
          <t xml:space="preserve"> include:  equipment over $5000, capital expenditures, charges for patient care, rental costs, tuition remission, scholarships and fellowships, participant support costs, or the portion of each subaward in excess of $25,000. </t>
        </r>
      </text>
    </comment>
    <comment ref="B57" authorId="1" shapeId="0" xr:uid="{B80FF8B9-0B31-4A7D-97DF-8FB3B4EAF27F}">
      <text>
        <r>
          <rPr>
            <sz val="9"/>
            <color indexed="81"/>
            <rFont val="Tahoma"/>
            <family val="2"/>
          </rPr>
          <t>Indirect costs are for facility and administrative costs (F&amp;A).  This rate can vary. See info about NFFRE rates at: 
https://www.nffre-research.org/policies-and-forms.</t>
        </r>
      </text>
    </comment>
    <comment ref="B61" authorId="0" shapeId="0" xr:uid="{611C9BFA-FDC4-44F5-B396-4D11F36B8827}">
      <text>
        <r>
          <rPr>
            <sz val="9"/>
            <color indexed="81"/>
            <rFont val="Tahoma"/>
            <family val="2"/>
          </rPr>
          <t>Modified Total Direct Cost (MTDC): All direct salaries and wages, applicable fringe benefits, materials and supplies, services, travel, and subawards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https://grants.nih.gov/grants/policy/nihgps/html5/ section_1/1.2_definition_of_terms.htm</t>
        </r>
      </text>
    </comment>
  </commentList>
</comments>
</file>

<file path=xl/sharedStrings.xml><?xml version="1.0" encoding="utf-8"?>
<sst xmlns="http://schemas.openxmlformats.org/spreadsheetml/2006/main" count="183" uniqueCount="81">
  <si>
    <t>Other</t>
  </si>
  <si>
    <t>Year I</t>
  </si>
  <si>
    <t>Domestic</t>
  </si>
  <si>
    <t>Foreign</t>
  </si>
  <si>
    <t>Total Other Direct Costs</t>
  </si>
  <si>
    <t>Stipends</t>
  </si>
  <si>
    <t>Travel</t>
  </si>
  <si>
    <t>Subsistence</t>
  </si>
  <si>
    <t>A.</t>
  </si>
  <si>
    <t>B.</t>
  </si>
  <si>
    <t>Other Personnel</t>
  </si>
  <si>
    <t>Consultant Services</t>
  </si>
  <si>
    <t>Total Direct Costs</t>
  </si>
  <si>
    <t>Total Salaries &amp; Fringes</t>
  </si>
  <si>
    <t>Total Participant Costs</t>
  </si>
  <si>
    <t>Total</t>
  </si>
  <si>
    <t xml:space="preserve"> </t>
  </si>
  <si>
    <t>Materials &amp; Supplies</t>
  </si>
  <si>
    <t>Publication Costs</t>
  </si>
  <si>
    <t>Year 2</t>
  </si>
  <si>
    <t>Year 3</t>
  </si>
  <si>
    <t>Year 4</t>
  </si>
  <si>
    <t>Total Fringe Benefits</t>
  </si>
  <si>
    <t>Year 5</t>
  </si>
  <si>
    <t>% Effort</t>
  </si>
  <si>
    <t>Appt</t>
  </si>
  <si>
    <t>Total Salaries</t>
  </si>
  <si>
    <t>Other Direct Costs</t>
  </si>
  <si>
    <t xml:space="preserve"> # of Participants: _____</t>
  </si>
  <si>
    <t>YR 1</t>
  </si>
  <si>
    <t>YR 2</t>
  </si>
  <si>
    <t>YR 3</t>
  </si>
  <si>
    <t>YR 4</t>
  </si>
  <si>
    <t>YR 5</t>
  </si>
  <si>
    <t>C</t>
  </si>
  <si>
    <t>D</t>
  </si>
  <si>
    <t>E</t>
  </si>
  <si>
    <t>F</t>
  </si>
  <si>
    <t>Equipment (&gt; $5,000)</t>
  </si>
  <si>
    <t>G</t>
  </si>
  <si>
    <t>H</t>
  </si>
  <si>
    <t>I</t>
  </si>
  <si>
    <t>Indirect Costs (F&amp;A)</t>
  </si>
  <si>
    <t>NFFRE Study Coordinator</t>
  </si>
  <si>
    <t>Undergraduate Student</t>
  </si>
  <si>
    <t>Link to NIH Glossary</t>
  </si>
  <si>
    <t>0000-
0000</t>
  </si>
  <si>
    <t>Salary + FB for each</t>
  </si>
  <si>
    <t xml:space="preserve">Calendar
Months </t>
  </si>
  <si>
    <t>Salary</t>
  </si>
  <si>
    <t>Indirect Cost Base (MTDC)</t>
  </si>
  <si>
    <t>Link to NFFRE Web Page with Rates &amp; Forms</t>
  </si>
  <si>
    <t>Link to OPM
Salary Tables</t>
  </si>
  <si>
    <r>
      <t>Fringe Benefits-</t>
    </r>
    <r>
      <rPr>
        <b/>
        <sz val="9"/>
        <color rgb="FFC00000"/>
        <rFont val="Arial"/>
        <family val="2"/>
      </rPr>
      <t>See Note</t>
    </r>
  </si>
  <si>
    <t>Rate Y1</t>
  </si>
  <si>
    <t>Rate Y2</t>
  </si>
  <si>
    <t>Rate Y3</t>
  </si>
  <si>
    <t>Rate Y4</t>
  </si>
  <si>
    <t>Rate Y5</t>
  </si>
  <si>
    <r>
      <t xml:space="preserve">See Notes for guidance--float on cells with </t>
    </r>
    <r>
      <rPr>
        <b/>
        <sz val="10.5"/>
        <color rgb="FFFF0000"/>
        <rFont val="Arial"/>
        <family val="2"/>
      </rPr>
      <t>red markers</t>
    </r>
    <r>
      <rPr>
        <b/>
        <sz val="10.5"/>
        <rFont val="Arial"/>
        <family val="2"/>
      </rPr>
      <t xml:space="preserve"> OR toggle Show/Hide Notes.
The fringe and indirect cost (IDC) rates in this template are NFFRE rates; other rates may apply.</t>
    </r>
  </si>
  <si>
    <t>Senior/Key Person(s)</t>
  </si>
  <si>
    <t>Graduate Assistant</t>
  </si>
  <si>
    <t>Post Doc Associate</t>
  </si>
  <si>
    <t>Secretarial/Clerical</t>
  </si>
  <si>
    <t>Participant/Trainee Costs</t>
  </si>
  <si>
    <t>ADP/Computer Services</t>
  </si>
  <si>
    <r>
      <t>~Subaward &lt;</t>
    </r>
    <r>
      <rPr>
        <sz val="9"/>
        <rFont val="Calibri"/>
        <family val="2"/>
      </rPr>
      <t xml:space="preserve"> </t>
    </r>
    <r>
      <rPr>
        <sz val="9"/>
        <rFont val="Arial"/>
        <family val="2"/>
      </rPr>
      <t>$25,000</t>
    </r>
  </si>
  <si>
    <t>~Subaward Amount &gt; $25,000</t>
  </si>
  <si>
    <t>Equip/Facility Rental</t>
  </si>
  <si>
    <t>5a</t>
  </si>
  <si>
    <t>5b</t>
  </si>
  <si>
    <t>Alteration/Renovation</t>
  </si>
  <si>
    <t>Total Direct+Indirect Costs</t>
  </si>
  <si>
    <t>ONLY ADD A ROW ABOVE THIS</t>
  </si>
  <si>
    <t>Æ</t>
  </si>
  <si>
    <t>SUBAWARD NOTE:  If there is no VA salary or other expenses, a 10% NFFRE Study Coordinator is required for VA regulatory assistance.</t>
  </si>
  <si>
    <t>NFFRE Budget Tempate Guide 2023.10</t>
  </si>
  <si>
    <t>Link to NIH SF424</t>
  </si>
  <si>
    <t xml:space="preserve">PI:     Abbreviated Title:  </t>
  </si>
  <si>
    <t>Fringe Benefits</t>
  </si>
  <si>
    <t>See Budget Guide worksheet (tab dated 2023.11) for requirements and explanatory notes. 
The fringe and indirect cost (IDC) rates in this template are NFFRE rates; other rates may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</si>
</sst>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quot;$&quot;#,##0;[Red]&quot;$&quot;#,##0"/>
  </numFmts>
  <fonts count="34" x14ac:knownFonts="1">
    <font>
      <sz val="10"/>
      <name val="Arial"/>
    </font>
    <font>
      <sz val="10"/>
      <name val="Arial"/>
      <family val="2"/>
    </font>
    <font>
      <u/>
      <sz val="10"/>
      <name val="Arial"/>
      <family val="2"/>
    </font>
    <font>
      <sz val="8"/>
      <name val="Arial"/>
      <family val="2"/>
    </font>
    <font>
      <i/>
      <sz val="9"/>
      <name val="Arial"/>
      <family val="2"/>
    </font>
    <font>
      <b/>
      <sz val="8"/>
      <name val="Arial"/>
      <family val="2"/>
    </font>
    <font>
      <i/>
      <sz val="8"/>
      <name val="Arial"/>
      <family val="2"/>
    </font>
    <font>
      <b/>
      <sz val="9"/>
      <name val="Arial"/>
      <family val="2"/>
    </font>
    <font>
      <sz val="9"/>
      <name val="Arial"/>
      <family val="2"/>
    </font>
    <font>
      <b/>
      <sz val="8"/>
      <name val="Arial Black"/>
      <family val="2"/>
    </font>
    <font>
      <u/>
      <sz val="10"/>
      <color indexed="12"/>
      <name val="Arial"/>
      <family val="2"/>
    </font>
    <font>
      <sz val="10"/>
      <name val="Arial"/>
      <family val="2"/>
    </font>
    <font>
      <b/>
      <sz val="10"/>
      <name val="Arial"/>
      <family val="2"/>
    </font>
    <font>
      <b/>
      <i/>
      <sz val="8"/>
      <name val="Arial"/>
      <family val="2"/>
    </font>
    <font>
      <b/>
      <sz val="10.5"/>
      <name val="Arial"/>
      <family val="2"/>
    </font>
    <font>
      <b/>
      <sz val="8"/>
      <name val="Wingdings 2"/>
      <family val="1"/>
      <charset val="2"/>
    </font>
    <font>
      <b/>
      <sz val="9"/>
      <color indexed="81"/>
      <name val="Tahoma"/>
      <family val="2"/>
    </font>
    <font>
      <sz val="9"/>
      <color indexed="81"/>
      <name val="Tahoma"/>
      <family val="2"/>
    </font>
    <font>
      <b/>
      <sz val="8"/>
      <color theme="0"/>
      <name val="Arial"/>
      <family val="2"/>
    </font>
    <font>
      <b/>
      <sz val="9"/>
      <color rgb="FFC00000"/>
      <name val="Arial"/>
      <family val="2"/>
    </font>
    <font>
      <b/>
      <sz val="10.5"/>
      <color rgb="FFFF0000"/>
      <name val="Arial"/>
      <family val="2"/>
    </font>
    <font>
      <sz val="9"/>
      <name val="Calibri"/>
      <family val="2"/>
    </font>
    <font>
      <b/>
      <sz val="8"/>
      <name val="Wingdings 3"/>
      <family val="1"/>
      <charset val="2"/>
    </font>
    <font>
      <sz val="10"/>
      <color indexed="12"/>
      <name val="Arial"/>
      <family val="2"/>
    </font>
    <font>
      <sz val="8.5"/>
      <color indexed="12"/>
      <name val="Arial"/>
      <family val="2"/>
    </font>
    <font>
      <sz val="9"/>
      <color indexed="12"/>
      <name val="Arial"/>
      <family val="2"/>
    </font>
    <font>
      <b/>
      <i/>
      <u/>
      <sz val="8"/>
      <name val="Arial"/>
      <family val="2"/>
    </font>
    <font>
      <b/>
      <i/>
      <u/>
      <sz val="10"/>
      <name val="Arial"/>
      <family val="2"/>
    </font>
    <font>
      <b/>
      <sz val="11"/>
      <name val="Arial"/>
      <family val="2"/>
    </font>
    <font>
      <b/>
      <i/>
      <sz val="10"/>
      <color rgb="FFFF0000"/>
      <name val="Arial"/>
      <family val="2"/>
    </font>
    <font>
      <b/>
      <i/>
      <sz val="8"/>
      <color rgb="FFFF0000"/>
      <name val="Arial"/>
      <family val="2"/>
    </font>
    <font>
      <b/>
      <sz val="10"/>
      <color rgb="FFFF0000"/>
      <name val="Arial"/>
      <family val="2"/>
    </font>
    <font>
      <sz val="8"/>
      <color rgb="FFFF0000"/>
      <name val="Arial"/>
      <family val="2"/>
    </font>
    <font>
      <sz val="10"/>
      <color rgb="FFFF0000"/>
      <name val="Arial"/>
      <family val="2"/>
    </font>
  </fonts>
  <fills count="11">
    <fill>
      <patternFill patternType="none"/>
    </fill>
    <fill>
      <patternFill patternType="gray125"/>
    </fill>
    <fill>
      <patternFill patternType="solid">
        <fgColor theme="3" tint="0.79998168889431442"/>
        <bgColor indexed="64"/>
      </patternFill>
    </fill>
    <fill>
      <patternFill patternType="solid">
        <fgColor theme="3" tint="0.79998168889431442"/>
        <bgColor auto="1"/>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rgb="FFF6ECC6"/>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theme="0"/>
      </right>
      <top style="medium">
        <color indexed="64"/>
      </top>
      <bottom style="thin">
        <color indexed="64"/>
      </bottom>
      <diagonal/>
    </border>
    <border>
      <left style="medium">
        <color theme="0"/>
      </left>
      <right style="medium">
        <color theme="0"/>
      </right>
      <top style="medium">
        <color indexed="64"/>
      </top>
      <bottom style="thin">
        <color indexed="64"/>
      </bottom>
      <diagonal/>
    </border>
    <border>
      <left/>
      <right/>
      <top style="thick">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180">
    <xf numFmtId="0" fontId="0" fillId="0" borderId="0" xfId="0"/>
    <xf numFmtId="0" fontId="3" fillId="0" borderId="0" xfId="0" applyFont="1"/>
    <xf numFmtId="165" fontId="3" fillId="0" borderId="0" xfId="1" applyNumberFormat="1" applyFont="1" applyBorder="1" applyAlignment="1"/>
    <xf numFmtId="9" fontId="3" fillId="0" borderId="0" xfId="0" applyNumberFormat="1" applyFont="1"/>
    <xf numFmtId="0" fontId="5" fillId="0" borderId="0" xfId="0" applyFont="1"/>
    <xf numFmtId="9" fontId="3" fillId="0" borderId="0" xfId="4" applyFont="1" applyBorder="1"/>
    <xf numFmtId="0" fontId="8" fillId="0" borderId="0" xfId="0" applyFont="1"/>
    <xf numFmtId="164" fontId="5" fillId="0" borderId="0" xfId="2" applyNumberFormat="1" applyFont="1" applyBorder="1" applyAlignment="1"/>
    <xf numFmtId="164" fontId="3" fillId="0" borderId="0" xfId="2" applyNumberFormat="1" applyFont="1" applyBorder="1" applyAlignment="1"/>
    <xf numFmtId="165" fontId="3" fillId="0" borderId="0" xfId="0" applyNumberFormat="1" applyFont="1"/>
    <xf numFmtId="0" fontId="3" fillId="0" borderId="0" xfId="0" applyFont="1" applyAlignment="1">
      <alignment horizontal="center"/>
    </xf>
    <xf numFmtId="0" fontId="5" fillId="0" borderId="0" xfId="0" applyFont="1" applyAlignment="1">
      <alignment horizontal="center"/>
    </xf>
    <xf numFmtId="0" fontId="3" fillId="0" borderId="0" xfId="0" quotePrefix="1" applyFont="1" applyAlignment="1">
      <alignment horizontal="center"/>
    </xf>
    <xf numFmtId="0" fontId="14" fillId="2" borderId="6" xfId="0" applyFont="1" applyFill="1" applyBorder="1" applyAlignment="1">
      <alignment horizontal="centerContinuous" vertical="center" wrapText="1"/>
    </xf>
    <xf numFmtId="0" fontId="14" fillId="2" borderId="6" xfId="0" applyFont="1" applyFill="1" applyBorder="1" applyAlignment="1">
      <alignment horizontal="centerContinuous" vertical="center"/>
    </xf>
    <xf numFmtId="0" fontId="5" fillId="0" borderId="6" xfId="0" applyFont="1" applyBorder="1" applyAlignment="1">
      <alignment horizontal="center" wrapText="1"/>
    </xf>
    <xf numFmtId="0" fontId="7" fillId="0" borderId="6" xfId="0" applyFont="1" applyBorder="1" applyAlignment="1">
      <alignment horizontal="center" vertical="center"/>
    </xf>
    <xf numFmtId="0" fontId="7" fillId="0" borderId="4" xfId="0" applyFont="1" applyBorder="1" applyAlignment="1">
      <alignment wrapText="1"/>
    </xf>
    <xf numFmtId="0" fontId="7" fillId="0" borderId="7" xfId="0" applyFont="1" applyBorder="1" applyAlignment="1" applyProtection="1">
      <alignment vertical="center"/>
      <protection locked="0"/>
    </xf>
    <xf numFmtId="0" fontId="7" fillId="0" borderId="11" xfId="0" applyFont="1" applyBorder="1" applyAlignment="1">
      <alignment horizontal="center" vertical="center"/>
    </xf>
    <xf numFmtId="0" fontId="7" fillId="0" borderId="2" xfId="0" applyFont="1" applyBorder="1" applyAlignment="1">
      <alignment vertical="center"/>
    </xf>
    <xf numFmtId="0" fontId="2" fillId="0" borderId="6" xfId="0" applyFont="1" applyBorder="1" applyAlignment="1">
      <alignment vertical="center"/>
    </xf>
    <xf numFmtId="0" fontId="8" fillId="0" borderId="6" xfId="0" applyFont="1" applyBorder="1" applyAlignment="1">
      <alignment vertical="center"/>
    </xf>
    <xf numFmtId="0" fontId="8" fillId="0" borderId="9" xfId="0" quotePrefix="1" applyFont="1" applyBorder="1" applyAlignment="1">
      <alignment horizontal="center" vertical="center"/>
    </xf>
    <xf numFmtId="0" fontId="8" fillId="0" borderId="4" xfId="0" applyFont="1" applyBorder="1" applyAlignment="1" applyProtection="1">
      <alignment vertical="center"/>
      <protection locked="0"/>
    </xf>
    <xf numFmtId="0" fontId="3" fillId="0" borderId="6" xfId="0" applyFont="1" applyBorder="1" applyAlignment="1" applyProtection="1">
      <alignment horizontal="center" vertical="center"/>
      <protection locked="0"/>
    </xf>
    <xf numFmtId="43" fontId="3" fillId="0" borderId="6" xfId="1" applyFont="1" applyBorder="1" applyAlignment="1" applyProtection="1">
      <alignment horizontal="center" vertical="center"/>
      <protection locked="0"/>
    </xf>
    <xf numFmtId="10" fontId="3" fillId="0" borderId="6" xfId="0" applyNumberFormat="1" applyFont="1" applyBorder="1" applyAlignment="1" applyProtection="1">
      <alignment horizontal="center" vertical="center"/>
      <protection locked="0"/>
    </xf>
    <xf numFmtId="165" fontId="8" fillId="0" borderId="6" xfId="1" applyNumberFormat="1" applyFont="1" applyBorder="1" applyAlignment="1" applyProtection="1">
      <alignment vertical="center"/>
      <protection locked="0"/>
    </xf>
    <xf numFmtId="165" fontId="8" fillId="0" borderId="6" xfId="0" applyNumberFormat="1" applyFont="1" applyBorder="1" applyAlignment="1" applyProtection="1">
      <alignment vertical="center"/>
      <protection locked="0"/>
    </xf>
    <xf numFmtId="0" fontId="7" fillId="0" borderId="4" xfId="0" applyFont="1" applyBorder="1" applyAlignment="1" applyProtection="1">
      <alignment vertical="center"/>
      <protection locked="0"/>
    </xf>
    <xf numFmtId="0" fontId="8" fillId="0" borderId="4" xfId="0" applyFont="1" applyBorder="1" applyAlignment="1">
      <alignment vertical="center"/>
    </xf>
    <xf numFmtId="165" fontId="8" fillId="0" borderId="6" xfId="1" applyNumberFormat="1" applyFont="1" applyBorder="1" applyAlignment="1">
      <alignment vertical="center"/>
    </xf>
    <xf numFmtId="0" fontId="7" fillId="0" borderId="6" xfId="0" applyFont="1" applyBorder="1" applyAlignment="1">
      <alignment vertical="center"/>
    </xf>
    <xf numFmtId="167" fontId="8" fillId="0" borderId="4" xfId="0" applyNumberFormat="1" applyFont="1" applyBorder="1" applyAlignment="1">
      <alignment vertical="center"/>
    </xf>
    <xf numFmtId="166" fontId="3" fillId="0" borderId="6" xfId="4" applyNumberFormat="1" applyFont="1" applyBorder="1" applyAlignment="1" applyProtection="1">
      <alignment vertical="center"/>
      <protection locked="0"/>
    </xf>
    <xf numFmtId="166" fontId="3" fillId="0" borderId="6" xfId="4" applyNumberFormat="1" applyFont="1" applyBorder="1" applyAlignment="1" applyProtection="1">
      <alignment horizontal="center" vertical="center"/>
      <protection locked="0"/>
    </xf>
    <xf numFmtId="166" fontId="8" fillId="0" borderId="6" xfId="4" applyNumberFormat="1" applyFont="1" applyBorder="1" applyAlignment="1" applyProtection="1">
      <alignment vertical="center"/>
      <protection locked="0"/>
    </xf>
    <xf numFmtId="0" fontId="8" fillId="0" borderId="10" xfId="0" applyFont="1" applyBorder="1" applyAlignment="1">
      <alignment horizontal="center" vertical="center"/>
    </xf>
    <xf numFmtId="0" fontId="3" fillId="0" borderId="6" xfId="0" applyFont="1" applyBorder="1" applyAlignment="1">
      <alignment vertical="center"/>
    </xf>
    <xf numFmtId="0" fontId="7" fillId="0" borderId="9" xfId="0" applyFont="1" applyBorder="1" applyAlignment="1">
      <alignment horizontal="center" vertical="center"/>
    </xf>
    <xf numFmtId="0" fontId="5" fillId="0" borderId="6" xfId="0" applyFont="1" applyBorder="1" applyAlignment="1">
      <alignment vertical="center"/>
    </xf>
    <xf numFmtId="0" fontId="9" fillId="0" borderId="6" xfId="0" applyFont="1" applyBorder="1" applyAlignment="1">
      <alignment vertical="center"/>
    </xf>
    <xf numFmtId="165" fontId="8" fillId="0" borderId="6" xfId="1" applyNumberFormat="1" applyFont="1" applyFill="1" applyBorder="1" applyAlignment="1" applyProtection="1">
      <alignment vertical="center"/>
      <protection locked="0"/>
    </xf>
    <xf numFmtId="0" fontId="8" fillId="0" borderId="5" xfId="0" quotePrefix="1" applyFont="1" applyBorder="1" applyAlignment="1">
      <alignment horizontal="center" vertical="center"/>
    </xf>
    <xf numFmtId="0" fontId="6" fillId="4" borderId="6" xfId="0" applyFont="1" applyFill="1" applyBorder="1" applyAlignment="1">
      <alignment horizontal="center" vertical="center"/>
    </xf>
    <xf numFmtId="166" fontId="13" fillId="3" borderId="6" xfId="0" applyNumberFormat="1" applyFont="1" applyFill="1" applyBorder="1" applyAlignment="1">
      <alignment horizontal="center" vertical="center"/>
    </xf>
    <xf numFmtId="0" fontId="3" fillId="0" borderId="8" xfId="0" applyFont="1" applyBorder="1" applyAlignment="1">
      <alignment horizontal="center" vertical="center"/>
    </xf>
    <xf numFmtId="0" fontId="8" fillId="0" borderId="1" xfId="0" applyFont="1" applyBorder="1" applyAlignment="1">
      <alignment vertical="center"/>
    </xf>
    <xf numFmtId="0" fontId="8" fillId="0" borderId="8" xfId="0" applyFont="1" applyBorder="1" applyAlignment="1">
      <alignment horizontal="center" vertical="center"/>
    </xf>
    <xf numFmtId="0" fontId="8" fillId="0" borderId="10" xfId="0" applyFont="1" applyBorder="1" applyAlignment="1">
      <alignment vertical="center"/>
    </xf>
    <xf numFmtId="0" fontId="8" fillId="0" borderId="6" xfId="0" applyFont="1" applyBorder="1" applyAlignment="1">
      <alignment horizontal="center" wrapText="1"/>
    </xf>
    <xf numFmtId="0" fontId="14" fillId="2" borderId="4" xfId="0" applyFont="1" applyFill="1" applyBorder="1" applyAlignment="1">
      <alignment horizontal="centerContinuous" vertical="center"/>
    </xf>
    <xf numFmtId="165" fontId="8" fillId="0" borderId="10" xfId="1" applyNumberFormat="1" applyFont="1" applyBorder="1" applyAlignment="1">
      <alignment vertical="center"/>
    </xf>
    <xf numFmtId="165" fontId="8" fillId="0" borderId="8" xfId="1" applyNumberFormat="1" applyFont="1" applyBorder="1" applyAlignment="1">
      <alignment vertical="center"/>
    </xf>
    <xf numFmtId="0" fontId="18" fillId="5" borderId="14"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15" xfId="0" applyFont="1" applyFill="1" applyBorder="1" applyAlignment="1">
      <alignment horizontal="center" vertical="center"/>
    </xf>
    <xf numFmtId="0" fontId="18" fillId="5" borderId="16" xfId="0" applyFont="1" applyFill="1" applyBorder="1" applyAlignment="1">
      <alignment horizontal="center" vertical="center"/>
    </xf>
    <xf numFmtId="165" fontId="8" fillId="9" borderId="10" xfId="4" applyNumberFormat="1" applyFont="1" applyFill="1" applyBorder="1" applyAlignment="1" applyProtection="1">
      <alignment vertical="center"/>
      <protection locked="0"/>
    </xf>
    <xf numFmtId="165" fontId="8" fillId="0" borderId="3" xfId="0" applyNumberFormat="1" applyFont="1" applyBorder="1" applyAlignment="1" applyProtection="1">
      <alignment vertical="center"/>
      <protection locked="0"/>
    </xf>
    <xf numFmtId="165" fontId="8" fillId="0" borderId="3" xfId="1" applyNumberFormat="1" applyFont="1" applyBorder="1" applyAlignment="1">
      <alignment vertical="center"/>
    </xf>
    <xf numFmtId="165" fontId="8" fillId="0" borderId="3" xfId="1" applyNumberFormat="1" applyFont="1" applyBorder="1" applyAlignment="1" applyProtection="1">
      <alignment vertical="center"/>
      <protection locked="0"/>
    </xf>
    <xf numFmtId="0" fontId="18" fillId="5" borderId="17" xfId="0" applyFont="1" applyFill="1" applyBorder="1" applyAlignment="1">
      <alignment horizontal="center" vertical="center"/>
    </xf>
    <xf numFmtId="165" fontId="8" fillId="9" borderId="6" xfId="0" applyNumberFormat="1" applyFont="1" applyFill="1" applyBorder="1" applyAlignment="1" applyProtection="1">
      <alignment vertical="center"/>
      <protection locked="0"/>
    </xf>
    <xf numFmtId="165" fontId="8" fillId="9" borderId="6" xfId="4" applyNumberFormat="1" applyFont="1" applyFill="1" applyBorder="1" applyAlignment="1" applyProtection="1">
      <alignment vertical="center"/>
      <protection locked="0"/>
    </xf>
    <xf numFmtId="164" fontId="7" fillId="9" borderId="6" xfId="2" applyNumberFormat="1" applyFont="1" applyFill="1" applyBorder="1" applyAlignment="1">
      <alignment vertical="center"/>
    </xf>
    <xf numFmtId="0" fontId="8" fillId="0" borderId="18" xfId="0" applyFont="1" applyBorder="1" applyAlignment="1">
      <alignment horizontal="center" vertical="center"/>
    </xf>
    <xf numFmtId="165" fontId="8" fillId="0" borderId="21" xfId="1" applyNumberFormat="1" applyFont="1" applyBorder="1" applyAlignment="1">
      <alignment vertical="center"/>
    </xf>
    <xf numFmtId="165" fontId="8" fillId="0" borderId="22" xfId="1" applyNumberFormat="1" applyFont="1" applyBorder="1" applyAlignment="1">
      <alignment vertical="center"/>
    </xf>
    <xf numFmtId="165" fontId="8" fillId="9" borderId="21" xfId="0" applyNumberFormat="1" applyFont="1" applyFill="1" applyBorder="1" applyAlignment="1" applyProtection="1">
      <alignment vertical="center"/>
      <protection locked="0"/>
    </xf>
    <xf numFmtId="0" fontId="7" fillId="0" borderId="10" xfId="0" applyFont="1" applyBorder="1" applyAlignment="1">
      <alignment horizontal="center" vertical="center"/>
    </xf>
    <xf numFmtId="0" fontId="7" fillId="0" borderId="10" xfId="0" applyFont="1" applyBorder="1" applyAlignment="1">
      <alignment vertical="center"/>
    </xf>
    <xf numFmtId="0" fontId="3" fillId="0" borderId="10" xfId="0" applyFont="1" applyBorder="1" applyAlignment="1">
      <alignment vertical="center"/>
    </xf>
    <xf numFmtId="165" fontId="8" fillId="0" borderId="10" xfId="1" applyNumberFormat="1" applyFont="1" applyBorder="1" applyAlignment="1" applyProtection="1">
      <alignment vertical="center"/>
      <protection locked="0"/>
    </xf>
    <xf numFmtId="165" fontId="8" fillId="0" borderId="8" xfId="1" applyNumberFormat="1" applyFont="1" applyBorder="1" applyAlignment="1" applyProtection="1">
      <alignment vertical="center"/>
      <protection locked="0"/>
    </xf>
    <xf numFmtId="0" fontId="7" fillId="0" borderId="22" xfId="0" applyFont="1" applyBorder="1" applyAlignment="1">
      <alignment horizontal="center" vertical="center"/>
    </xf>
    <xf numFmtId="165" fontId="8" fillId="9" borderId="21" xfId="4" applyNumberFormat="1" applyFont="1" applyFill="1" applyBorder="1" applyAlignment="1" applyProtection="1">
      <alignment vertical="center"/>
      <protection locked="0"/>
    </xf>
    <xf numFmtId="0" fontId="3" fillId="0" borderId="1" xfId="0" applyFont="1" applyBorder="1" applyAlignment="1">
      <alignment vertical="center"/>
    </xf>
    <xf numFmtId="0" fontId="3" fillId="0" borderId="7" xfId="0" applyFont="1" applyBorder="1" applyAlignment="1">
      <alignment vertical="center"/>
    </xf>
    <xf numFmtId="0" fontId="8" fillId="0" borderId="8" xfId="0" applyFont="1" applyBorder="1" applyAlignment="1">
      <alignment vertical="center"/>
    </xf>
    <xf numFmtId="0" fontId="10" fillId="0" borderId="21" xfId="3" applyFill="1" applyBorder="1" applyAlignment="1" applyProtection="1">
      <alignment vertical="center"/>
    </xf>
    <xf numFmtId="165" fontId="8" fillId="0" borderId="21" xfId="1" applyNumberFormat="1" applyFont="1" applyBorder="1" applyAlignment="1" applyProtection="1">
      <alignment vertical="center"/>
      <protection locked="0"/>
    </xf>
    <xf numFmtId="165" fontId="8" fillId="0" borderId="22" xfId="1" applyNumberFormat="1" applyFont="1" applyBorder="1" applyAlignment="1" applyProtection="1">
      <alignment vertical="center"/>
      <protection locked="0"/>
    </xf>
    <xf numFmtId="0" fontId="7" fillId="0" borderId="7" xfId="0" applyFont="1" applyBorder="1" applyAlignment="1">
      <alignment horizontal="left" vertical="center"/>
    </xf>
    <xf numFmtId="0" fontId="8" fillId="0" borderId="23" xfId="0" applyFont="1" applyBorder="1" applyAlignment="1">
      <alignment horizontal="center" vertical="center"/>
    </xf>
    <xf numFmtId="0" fontId="8" fillId="0" borderId="18" xfId="0" applyFont="1" applyBorder="1" applyAlignment="1">
      <alignment vertical="center"/>
    </xf>
    <xf numFmtId="0" fontId="4" fillId="0" borderId="21" xfId="0" applyFont="1" applyBorder="1" applyAlignment="1">
      <alignment vertical="center"/>
    </xf>
    <xf numFmtId="0" fontId="3" fillId="0" borderId="21"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vertical="center"/>
    </xf>
    <xf numFmtId="0" fontId="5" fillId="0" borderId="26" xfId="0" applyFont="1" applyBorder="1" applyAlignment="1">
      <alignment vertical="center"/>
    </xf>
    <xf numFmtId="164" fontId="7" fillId="9" borderId="24" xfId="2" applyNumberFormat="1" applyFont="1" applyFill="1" applyBorder="1" applyAlignment="1">
      <alignment vertical="center"/>
    </xf>
    <xf numFmtId="0" fontId="3" fillId="0" borderId="0" xfId="0" applyFont="1" applyAlignment="1">
      <alignment horizontal="center" vertical="center"/>
    </xf>
    <xf numFmtId="0" fontId="12" fillId="0" borderId="0" xfId="0" applyFont="1" applyAlignment="1">
      <alignment vertical="center"/>
    </xf>
    <xf numFmtId="0" fontId="12" fillId="6" borderId="19" xfId="0" applyFont="1" applyFill="1" applyBorder="1" applyAlignment="1">
      <alignment horizontal="center"/>
    </xf>
    <xf numFmtId="165" fontId="3" fillId="6" borderId="6" xfId="0" applyNumberFormat="1" applyFont="1" applyFill="1" applyBorder="1"/>
    <xf numFmtId="0" fontId="8" fillId="5" borderId="11" xfId="0" applyFont="1" applyFill="1" applyBorder="1" applyAlignment="1">
      <alignment horizontal="center" vertical="center"/>
    </xf>
    <xf numFmtId="0" fontId="8" fillId="5" borderId="6" xfId="0" applyFont="1" applyFill="1" applyBorder="1" applyAlignment="1">
      <alignment vertical="center"/>
    </xf>
    <xf numFmtId="0" fontId="7" fillId="5" borderId="3" xfId="0" applyFont="1" applyFill="1" applyBorder="1" applyAlignment="1">
      <alignment horizontal="left" vertical="center"/>
    </xf>
    <xf numFmtId="0" fontId="7" fillId="5" borderId="2" xfId="0" applyFont="1" applyFill="1" applyBorder="1" applyAlignment="1">
      <alignment horizontal="left" vertical="center"/>
    </xf>
    <xf numFmtId="0" fontId="3" fillId="5" borderId="6" xfId="0" applyFont="1" applyFill="1" applyBorder="1" applyAlignment="1" applyProtection="1">
      <alignment horizontal="center" vertical="center"/>
      <protection locked="0"/>
    </xf>
    <xf numFmtId="43" fontId="3" fillId="5" borderId="6" xfId="1" applyFont="1" applyFill="1" applyBorder="1" applyAlignment="1" applyProtection="1">
      <alignment horizontal="center" vertical="center"/>
      <protection locked="0"/>
    </xf>
    <xf numFmtId="10" fontId="3" fillId="5" borderId="6" xfId="0" applyNumberFormat="1" applyFont="1" applyFill="1" applyBorder="1" applyAlignment="1" applyProtection="1">
      <alignment horizontal="center" vertical="center"/>
      <protection locked="0"/>
    </xf>
    <xf numFmtId="165" fontId="8" fillId="5" borderId="6" xfId="1" applyNumberFormat="1" applyFont="1" applyFill="1" applyBorder="1" applyAlignment="1" applyProtection="1">
      <alignment vertical="center"/>
      <protection locked="0"/>
    </xf>
    <xf numFmtId="165" fontId="8" fillId="5" borderId="6" xfId="0" applyNumberFormat="1" applyFont="1" applyFill="1" applyBorder="1" applyAlignment="1" applyProtection="1">
      <alignment vertical="center"/>
      <protection locked="0"/>
    </xf>
    <xf numFmtId="165" fontId="8" fillId="5" borderId="3" xfId="0" applyNumberFormat="1" applyFont="1" applyFill="1" applyBorder="1" applyAlignment="1" applyProtection="1">
      <alignment vertical="center"/>
      <protection locked="0"/>
    </xf>
    <xf numFmtId="0" fontId="3" fillId="0" borderId="0" xfId="0" applyFont="1" applyFill="1"/>
    <xf numFmtId="166" fontId="3" fillId="0" borderId="6" xfId="4" applyNumberFormat="1" applyFont="1" applyFill="1" applyBorder="1" applyAlignment="1" applyProtection="1">
      <alignment vertical="center"/>
      <protection locked="0"/>
    </xf>
    <xf numFmtId="0" fontId="7" fillId="0" borderId="9" xfId="0" applyFont="1" applyBorder="1" applyAlignment="1">
      <alignment vertical="center"/>
    </xf>
    <xf numFmtId="0" fontId="7" fillId="0" borderId="8" xfId="0" applyFont="1" applyBorder="1" applyAlignment="1">
      <alignment vertical="center"/>
    </xf>
    <xf numFmtId="0" fontId="4" fillId="0" borderId="10" xfId="0" applyFont="1" applyBorder="1" applyAlignment="1">
      <alignment vertical="center"/>
    </xf>
    <xf numFmtId="0" fontId="7" fillId="0" borderId="21" xfId="0" applyFont="1" applyBorder="1" applyAlignment="1">
      <alignment horizontal="center" vertical="center"/>
    </xf>
    <xf numFmtId="0" fontId="7" fillId="0" borderId="21" xfId="0" applyFont="1" applyBorder="1" applyAlignment="1">
      <alignment vertical="center"/>
    </xf>
    <xf numFmtId="0" fontId="15" fillId="0" borderId="21" xfId="0" applyFont="1" applyFill="1" applyBorder="1" applyAlignment="1">
      <alignment horizontal="center" vertical="center"/>
    </xf>
    <xf numFmtId="0" fontId="15"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7" xfId="0" applyFont="1" applyFill="1" applyBorder="1" applyAlignment="1">
      <alignment vertical="center"/>
    </xf>
    <xf numFmtId="0" fontId="7" fillId="5" borderId="1" xfId="0" applyFont="1" applyFill="1" applyBorder="1" applyAlignment="1">
      <alignment horizontal="center" vertical="center"/>
    </xf>
    <xf numFmtId="0" fontId="7" fillId="5" borderId="10"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28" xfId="0" applyFont="1" applyFill="1" applyBorder="1" applyAlignment="1">
      <alignment horizontal="center" vertical="center"/>
    </xf>
    <xf numFmtId="0" fontId="8" fillId="5" borderId="10" xfId="0" applyFont="1" applyFill="1" applyBorder="1" applyAlignment="1">
      <alignment vertical="center"/>
    </xf>
    <xf numFmtId="0" fontId="3" fillId="5" borderId="10" xfId="0" applyFont="1" applyFill="1" applyBorder="1" applyAlignment="1">
      <alignment vertical="center"/>
    </xf>
    <xf numFmtId="0" fontId="8" fillId="5" borderId="8" xfId="0" applyFont="1" applyFill="1" applyBorder="1" applyAlignment="1">
      <alignment vertical="center"/>
    </xf>
    <xf numFmtId="165" fontId="8" fillId="5" borderId="10" xfId="4" applyNumberFormat="1" applyFont="1" applyFill="1" applyBorder="1" applyAlignment="1" applyProtection="1">
      <alignment vertical="center"/>
      <protection locked="0"/>
    </xf>
    <xf numFmtId="165" fontId="8" fillId="5" borderId="10" xfId="1" applyNumberFormat="1" applyFont="1" applyFill="1" applyBorder="1" applyAlignment="1" applyProtection="1">
      <alignment vertical="center"/>
      <protection locked="0"/>
    </xf>
    <xf numFmtId="165" fontId="8" fillId="5" borderId="8" xfId="1" applyNumberFormat="1" applyFont="1" applyFill="1" applyBorder="1" applyAlignment="1" applyProtection="1">
      <alignment vertical="center"/>
      <protection locked="0"/>
    </xf>
    <xf numFmtId="165" fontId="8" fillId="5" borderId="7" xfId="1" applyNumberFormat="1" applyFont="1" applyFill="1" applyBorder="1" applyAlignment="1" applyProtection="1">
      <alignment vertical="center"/>
      <protection locked="0"/>
    </xf>
    <xf numFmtId="0" fontId="15" fillId="0" borderId="6" xfId="0" applyFont="1" applyBorder="1" applyAlignment="1">
      <alignment horizontal="center" vertical="center"/>
    </xf>
    <xf numFmtId="0" fontId="5" fillId="0" borderId="10" xfId="0" applyFont="1" applyBorder="1" applyAlignment="1">
      <alignment vertical="center"/>
    </xf>
    <xf numFmtId="0" fontId="4" fillId="5" borderId="13" xfId="0" applyFont="1" applyFill="1" applyBorder="1" applyAlignment="1">
      <alignment horizontal="center" vertical="center"/>
    </xf>
    <xf numFmtId="0" fontId="8" fillId="5" borderId="12" xfId="0" applyFont="1" applyFill="1" applyBorder="1" applyAlignment="1">
      <alignment vertical="center"/>
    </xf>
    <xf numFmtId="0" fontId="13" fillId="5" borderId="11" xfId="0" applyFont="1" applyFill="1" applyBorder="1" applyAlignment="1">
      <alignment vertical="center"/>
    </xf>
    <xf numFmtId="0" fontId="6" fillId="5" borderId="11" xfId="0" applyFont="1" applyFill="1" applyBorder="1" applyAlignment="1">
      <alignment vertical="center"/>
    </xf>
    <xf numFmtId="0" fontId="4" fillId="5" borderId="11" xfId="0" applyFont="1" applyFill="1" applyBorder="1" applyAlignment="1">
      <alignment horizontal="left" vertical="center"/>
    </xf>
    <xf numFmtId="0" fontId="8" fillId="5" borderId="11" xfId="0" applyFont="1" applyFill="1" applyBorder="1" applyAlignment="1">
      <alignment horizontal="left" vertical="center"/>
    </xf>
    <xf numFmtId="0" fontId="3" fillId="5" borderId="11" xfId="0" applyFont="1" applyFill="1" applyBorder="1" applyAlignment="1">
      <alignment vertical="center"/>
    </xf>
    <xf numFmtId="165" fontId="8" fillId="5" borderId="11" xfId="1" applyNumberFormat="1" applyFont="1" applyFill="1" applyBorder="1" applyAlignment="1">
      <alignment vertical="center"/>
    </xf>
    <xf numFmtId="0" fontId="8" fillId="5" borderId="11" xfId="0" applyFont="1" applyFill="1" applyBorder="1" applyAlignment="1">
      <alignment vertical="center"/>
    </xf>
    <xf numFmtId="0" fontId="8" fillId="5" borderId="13" xfId="0" applyFont="1" applyFill="1" applyBorder="1" applyAlignment="1">
      <alignment vertical="center"/>
    </xf>
    <xf numFmtId="165" fontId="8" fillId="5" borderId="11" xfId="4" applyNumberFormat="1" applyFont="1" applyFill="1" applyBorder="1" applyAlignment="1" applyProtection="1">
      <alignment vertical="center"/>
      <protection locked="0"/>
    </xf>
    <xf numFmtId="0" fontId="12" fillId="5" borderId="8" xfId="0" applyFont="1" applyFill="1" applyBorder="1" applyAlignment="1">
      <alignment horizontal="center" vertical="center"/>
    </xf>
    <xf numFmtId="0" fontId="11" fillId="5" borderId="1" xfId="0" applyFont="1" applyFill="1" applyBorder="1" applyAlignment="1">
      <alignment vertical="center"/>
    </xf>
    <xf numFmtId="0" fontId="12" fillId="5" borderId="1" xfId="0" applyFont="1" applyFill="1" applyBorder="1" applyAlignment="1">
      <alignment vertical="center"/>
    </xf>
    <xf numFmtId="164" fontId="12" fillId="5" borderId="1" xfId="2" applyNumberFormat="1" applyFont="1" applyFill="1" applyBorder="1" applyAlignment="1">
      <alignment vertical="center"/>
    </xf>
    <xf numFmtId="164" fontId="12" fillId="5" borderId="10" xfId="2" applyNumberFormat="1" applyFont="1" applyFill="1" applyBorder="1" applyAlignment="1">
      <alignment vertical="center"/>
    </xf>
    <xf numFmtId="0" fontId="12" fillId="5" borderId="10" xfId="0" applyFont="1" applyFill="1" applyBorder="1" applyAlignment="1">
      <alignment horizontal="center" vertical="center"/>
    </xf>
    <xf numFmtId="0" fontId="11" fillId="5" borderId="10" xfId="0" applyFont="1" applyFill="1" applyBorder="1" applyAlignment="1">
      <alignment vertical="center"/>
    </xf>
    <xf numFmtId="0" fontId="8" fillId="10" borderId="9" xfId="0" quotePrefix="1" applyFont="1" applyFill="1" applyBorder="1" applyAlignment="1">
      <alignment horizontal="center" vertical="center"/>
    </xf>
    <xf numFmtId="0" fontId="7" fillId="0" borderId="11" xfId="0" applyFont="1" applyBorder="1" applyAlignment="1">
      <alignment horizontal="center" wrapText="1"/>
    </xf>
    <xf numFmtId="0" fontId="22" fillId="0" borderId="26" xfId="0" applyFont="1" applyBorder="1" applyAlignment="1">
      <alignment horizontal="center" vertical="center"/>
    </xf>
    <xf numFmtId="0" fontId="22" fillId="0" borderId="1" xfId="0" applyFont="1" applyBorder="1" applyAlignment="1">
      <alignment horizontal="center" vertical="center"/>
    </xf>
    <xf numFmtId="0" fontId="12" fillId="5" borderId="29" xfId="0" applyFont="1" applyFill="1" applyBorder="1" applyAlignment="1">
      <alignment vertical="center"/>
    </xf>
    <xf numFmtId="0" fontId="23" fillId="0" borderId="6" xfId="3" applyFont="1" applyBorder="1" applyAlignment="1" applyProtection="1">
      <alignment horizontal="center" wrapText="1"/>
    </xf>
    <xf numFmtId="0" fontId="24" fillId="8" borderId="6" xfId="3" applyFont="1" applyFill="1" applyBorder="1" applyAlignment="1" applyProtection="1">
      <alignment horizontal="center" vertical="center" wrapText="1"/>
    </xf>
    <xf numFmtId="0" fontId="25" fillId="8" borderId="6" xfId="3" applyFont="1" applyFill="1" applyBorder="1" applyAlignment="1" applyProtection="1">
      <alignment horizontal="center" vertical="center" wrapText="1"/>
    </xf>
    <xf numFmtId="0" fontId="25" fillId="7" borderId="6" xfId="3" applyFont="1" applyFill="1" applyBorder="1" applyAlignment="1" applyProtection="1">
      <alignment horizontal="center" vertical="center" wrapText="1"/>
    </xf>
    <xf numFmtId="0" fontId="23" fillId="0" borderId="6" xfId="3" applyFont="1" applyBorder="1" applyAlignment="1" applyProtection="1">
      <alignment vertical="center" wrapText="1"/>
    </xf>
    <xf numFmtId="0" fontId="26"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horizontal="center" vertical="center"/>
    </xf>
    <xf numFmtId="0" fontId="31" fillId="0" borderId="0" xfId="0" applyFont="1" applyAlignment="1">
      <alignment vertical="center"/>
    </xf>
    <xf numFmtId="0" fontId="32" fillId="0" borderId="0" xfId="0" applyFont="1"/>
    <xf numFmtId="0" fontId="32" fillId="0" borderId="0" xfId="0" applyFont="1" applyAlignment="1">
      <alignment horizontal="center" vertical="center"/>
    </xf>
    <xf numFmtId="0" fontId="33" fillId="0" borderId="0" xfId="0" applyFont="1"/>
    <xf numFmtId="168" fontId="3" fillId="0" borderId="6" xfId="0" applyNumberFormat="1" applyFont="1" applyBorder="1" applyAlignment="1" applyProtection="1">
      <alignment horizontal="center" vertical="center"/>
      <protection locked="0"/>
    </xf>
    <xf numFmtId="0" fontId="5" fillId="0" borderId="6" xfId="0" applyFont="1" applyBorder="1" applyAlignment="1">
      <alignment horizontal="center" wrapText="1"/>
    </xf>
    <xf numFmtId="168" fontId="3" fillId="0" borderId="6" xfId="0" applyNumberFormat="1" applyFont="1" applyBorder="1" applyAlignment="1" applyProtection="1">
      <alignment horizontal="center" vertical="center"/>
      <protection locked="0"/>
    </xf>
    <xf numFmtId="0" fontId="5" fillId="0" borderId="6" xfId="0" applyFont="1" applyBorder="1" applyAlignment="1">
      <alignment horizontal="center" wrapText="1"/>
    </xf>
    <xf numFmtId="0" fontId="7" fillId="0" borderId="20" xfId="0" applyFont="1" applyBorder="1" applyAlignment="1">
      <alignment horizontal="right" vertical="center"/>
    </xf>
    <xf numFmtId="0" fontId="7" fillId="0" borderId="21" xfId="0" applyFont="1" applyBorder="1" applyAlignment="1">
      <alignment horizontal="right" vertical="center"/>
    </xf>
    <xf numFmtId="168" fontId="3" fillId="5" borderId="6" xfId="0" applyNumberFormat="1" applyFont="1" applyFill="1" applyBorder="1" applyAlignment="1" applyProtection="1">
      <alignment horizontal="center" vertical="center"/>
      <protection locked="0"/>
    </xf>
    <xf numFmtId="0" fontId="4" fillId="0" borderId="10" xfId="0" applyFont="1" applyBorder="1" applyAlignment="1">
      <alignment horizontal="left" vertical="center"/>
    </xf>
    <xf numFmtId="0" fontId="7" fillId="0" borderId="4" xfId="0" applyFont="1" applyBorder="1" applyAlignment="1">
      <alignment horizontal="right" vertical="center"/>
    </xf>
    <xf numFmtId="0" fontId="7" fillId="0" borderId="6" xfId="0" applyFont="1" applyBorder="1" applyAlignment="1">
      <alignment horizontal="right" vertical="center"/>
    </xf>
  </cellXfs>
  <cellStyles count="5">
    <cellStyle name="Comma" xfId="1" builtinId="3"/>
    <cellStyle name="Currency" xfId="2" builtinId="4"/>
    <cellStyle name="Hyperlink" xfId="3" builtinId="8"/>
    <cellStyle name="Normal" xfId="0" builtinId="0"/>
    <cellStyle name="Percent" xfId="4" builtinId="5"/>
  </cellStyles>
  <dxfs count="2">
    <dxf>
      <fill>
        <patternFill>
          <bgColor indexed="41"/>
        </patternFill>
      </fill>
    </dxf>
    <dxf>
      <fill>
        <patternFill>
          <bgColor indexed="41"/>
        </patternFill>
      </fill>
    </dxf>
  </dxfs>
  <tableStyles count="0" defaultTableStyle="TableStyleMedium9" defaultPivotStyle="PivotStyleLight16"/>
  <colors>
    <mruColors>
      <color rgb="FFFEF4DE"/>
      <color rgb="FFF6ECC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88900</xdr:colOff>
      <xdr:row>7</xdr:row>
      <xdr:rowOff>88900</xdr:rowOff>
    </xdr:from>
    <xdr:to>
      <xdr:col>15</xdr:col>
      <xdr:colOff>857250</xdr:colOff>
      <xdr:row>14</xdr:row>
      <xdr:rowOff>44450</xdr:rowOff>
    </xdr:to>
    <xdr:sp macro="" textlink="">
      <xdr:nvSpPr>
        <xdr:cNvPr id="2" name="Rectangle 1">
          <a:extLst>
            <a:ext uri="{FF2B5EF4-FFF2-40B4-BE49-F238E27FC236}">
              <a16:creationId xmlns:a16="http://schemas.microsoft.com/office/drawing/2014/main" id="{9963C1FF-E0A4-4D4F-869F-2836EB037F85}"/>
            </a:ext>
          </a:extLst>
        </xdr:cNvPr>
        <xdr:cNvSpPr/>
      </xdr:nvSpPr>
      <xdr:spPr>
        <a:xfrm>
          <a:off x="8140700" y="1479550"/>
          <a:ext cx="3009900" cy="977900"/>
        </a:xfrm>
        <a:prstGeom prst="rect">
          <a:avLst/>
        </a:prstGeom>
        <a:solidFill>
          <a:schemeClr val="accent6">
            <a:lumMod val="40000"/>
            <a:lumOff val="60000"/>
          </a:schemeClr>
        </a:solidFill>
        <a:ln>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i="0" u="none">
              <a:solidFill>
                <a:sysClr val="windowText" lastClr="000000"/>
              </a:solidFill>
              <a:effectLst/>
              <a:latin typeface="+mn-lt"/>
              <a:ea typeface="+mn-ea"/>
              <a:cs typeface="+mn-cs"/>
            </a:rPr>
            <a:t>UF Indirect</a:t>
          </a:r>
          <a:r>
            <a:rPr lang="en-US" sz="1100" b="1" i="0" u="none" baseline="0">
              <a:solidFill>
                <a:sysClr val="windowText" lastClr="000000"/>
              </a:solidFill>
              <a:effectLst/>
              <a:latin typeface="+mn-lt"/>
              <a:ea typeface="+mn-ea"/>
              <a:cs typeface="+mn-cs"/>
            </a:rPr>
            <a:t> Costs</a:t>
          </a:r>
          <a:endParaRPr lang="en-US" sz="1100" b="1" i="0" u="none">
            <a:solidFill>
              <a:sysClr val="windowText" lastClr="000000"/>
            </a:solidFill>
            <a:effectLst/>
            <a:latin typeface="+mn-lt"/>
            <a:ea typeface="+mn-ea"/>
            <a:cs typeface="+mn-cs"/>
          </a:endParaRPr>
        </a:p>
        <a:p>
          <a:pPr algn="l"/>
          <a:r>
            <a:rPr lang="en-US" sz="1100" b="1" i="0">
              <a:solidFill>
                <a:sysClr val="windowText" lastClr="000000"/>
              </a:solidFill>
              <a:effectLst/>
              <a:latin typeface="+mn-lt"/>
              <a:ea typeface="+mn-ea"/>
              <a:cs typeface="+mn-cs"/>
            </a:rPr>
            <a:t>When UF is prime</a:t>
          </a:r>
          <a:r>
            <a:rPr lang="en-US" sz="1100" i="0">
              <a:solidFill>
                <a:sysClr val="windowText" lastClr="000000"/>
              </a:solidFill>
              <a:effectLst/>
              <a:latin typeface="+mn-lt"/>
              <a:ea typeface="+mn-ea"/>
              <a:cs typeface="+mn-cs"/>
            </a:rPr>
            <a:t>:  For “off-site research,” ie,</a:t>
          </a:r>
          <a:r>
            <a:rPr lang="en-US" sz="1100" i="0" baseline="0">
              <a:solidFill>
                <a:sysClr val="windowText" lastClr="000000"/>
              </a:solidFill>
              <a:effectLst/>
              <a:latin typeface="+mn-lt"/>
              <a:ea typeface="+mn-ea"/>
              <a:cs typeface="+mn-cs"/>
            </a:rPr>
            <a:t> research at the VA</a:t>
          </a:r>
          <a:r>
            <a:rPr lang="en-US" sz="1100" i="0">
              <a:solidFill>
                <a:sysClr val="windowText" lastClr="000000"/>
              </a:solidFill>
              <a:effectLst/>
              <a:latin typeface="+mn-lt"/>
              <a:ea typeface="+mn-ea"/>
              <a:cs typeface="+mn-cs"/>
            </a:rPr>
            <a:t>:</a:t>
          </a:r>
          <a:r>
            <a:rPr lang="en-US" sz="1100" i="0" baseline="0">
              <a:solidFill>
                <a:sysClr val="windowText" lastClr="000000"/>
              </a:solidFill>
              <a:effectLst/>
              <a:latin typeface="+mn-lt"/>
              <a:ea typeface="+mn-ea"/>
              <a:cs typeface="+mn-cs"/>
            </a:rPr>
            <a:t>  </a:t>
          </a:r>
          <a:r>
            <a:rPr lang="en-US" sz="1100" i="0">
              <a:solidFill>
                <a:sysClr val="windowText" lastClr="000000"/>
              </a:solidFill>
              <a:effectLst/>
              <a:latin typeface="+mn-lt"/>
              <a:ea typeface="+mn-ea"/>
              <a:cs typeface="+mn-cs"/>
            </a:rPr>
            <a:t>UF will charge 26%.</a:t>
          </a:r>
        </a:p>
        <a:p>
          <a:pPr algn="l"/>
          <a:r>
            <a:rPr lang="en-US" sz="1100" b="1" i="0">
              <a:solidFill>
                <a:sysClr val="windowText" lastClr="000000"/>
              </a:solidFill>
              <a:effectLst/>
              <a:latin typeface="+mn-lt"/>
              <a:ea typeface="+mn-ea"/>
              <a:cs typeface="+mn-cs"/>
            </a:rPr>
            <a:t>When UF is NOT prime</a:t>
          </a:r>
          <a:r>
            <a:rPr lang="en-US" sz="1100" i="0">
              <a:solidFill>
                <a:sysClr val="windowText" lastClr="000000"/>
              </a:solidFill>
              <a:effectLst/>
              <a:latin typeface="+mn-lt"/>
              <a:ea typeface="+mn-ea"/>
              <a:cs typeface="+mn-cs"/>
            </a:rPr>
            <a:t>:  For research activities occurring</a:t>
          </a:r>
          <a:r>
            <a:rPr lang="en-US" sz="1100" i="0" baseline="0">
              <a:solidFill>
                <a:sysClr val="windowText" lastClr="000000"/>
              </a:solidFill>
              <a:effectLst/>
              <a:latin typeface="+mn-lt"/>
              <a:ea typeface="+mn-ea"/>
              <a:cs typeface="+mn-cs"/>
            </a:rPr>
            <a:t> </a:t>
          </a:r>
          <a:r>
            <a:rPr lang="en-US" sz="1100" i="0">
              <a:solidFill>
                <a:sysClr val="windowText" lastClr="000000"/>
              </a:solidFill>
              <a:effectLst/>
              <a:latin typeface="+mn-lt"/>
              <a:ea typeface="+mn-ea"/>
              <a:cs typeface="+mn-cs"/>
            </a:rPr>
            <a:t>at UF, UF</a:t>
          </a:r>
          <a:r>
            <a:rPr lang="en-US" sz="1100" i="0" baseline="0">
              <a:solidFill>
                <a:sysClr val="windowText" lastClr="000000"/>
              </a:solidFill>
              <a:effectLst/>
              <a:latin typeface="+mn-lt"/>
              <a:ea typeface="+mn-ea"/>
              <a:cs typeface="+mn-cs"/>
            </a:rPr>
            <a:t> will charge </a:t>
          </a:r>
          <a:r>
            <a:rPr lang="en-US" sz="1100" i="0">
              <a:solidFill>
                <a:sysClr val="windowText" lastClr="000000"/>
              </a:solidFill>
              <a:effectLst/>
              <a:latin typeface="+mn-lt"/>
              <a:ea typeface="+mn-ea"/>
              <a:cs typeface="+mn-cs"/>
            </a:rPr>
            <a:t>52.5%</a:t>
          </a:r>
          <a:endParaRPr lang="en-US" sz="1100" i="0">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Dirk, Lynn" id="{FBB7A8FB-A376-4535-927C-E400A2259B76}" userId="S::Lynn.Dirk@va.gov::9e8c8455-05ea-4343-9319-1848fdad5a3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9" dT="2023-04-25T13:45:32.39" personId="{FBB7A8FB-A376-4535-927C-E400A2259B76}" id="{1E32056B-FA9B-44DA-A586-74ED534EA46A}">
    <text>52.5% for UF IDC</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opm.gov/policy-data-oversight/pay-leave/salaries-wages/" TargetMode="External"/><Relationship Id="rId2" Type="http://schemas.openxmlformats.org/officeDocument/2006/relationships/hyperlink" Target="https://grants.nih.gov/grants/glossary.htm" TargetMode="External"/><Relationship Id="rId1" Type="http://schemas.openxmlformats.org/officeDocument/2006/relationships/hyperlink" Target="https://www.nffre-research.org/policies-and-forms" TargetMode="External"/><Relationship Id="rId6" Type="http://schemas.openxmlformats.org/officeDocument/2006/relationships/printerSettings" Target="../printerSettings/printerSettings1.bin"/><Relationship Id="rId5" Type="http://schemas.openxmlformats.org/officeDocument/2006/relationships/hyperlink" Target="https://grants.nih.gov/grants/how-to-apply-application-guide/forms-e/general/g.310-r&amp;r-subaward-budget-attachment(s)-form.htm" TargetMode="External"/><Relationship Id="rId4" Type="http://schemas.openxmlformats.org/officeDocument/2006/relationships/hyperlink" Target="https://your.yale.edu/research-support/office-sponsored-projects/proposals/effort-percent-calendar-month-conversion-tables"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grants.nih.gov/grants/glossary.htm" TargetMode="External"/><Relationship Id="rId7" Type="http://schemas.openxmlformats.org/officeDocument/2006/relationships/drawing" Target="../drawings/drawing1.xml"/><Relationship Id="rId2" Type="http://schemas.openxmlformats.org/officeDocument/2006/relationships/hyperlink" Target="https://www.nffre-research.org/policies-and-forms" TargetMode="External"/><Relationship Id="rId1" Type="http://schemas.openxmlformats.org/officeDocument/2006/relationships/hyperlink" Target="https://grants.nih.gov/grants/how-to-apply-application-guide/forms-e/general/g.310-r&amp;r-subaward-budget-attachment(s)-form.htm" TargetMode="External"/><Relationship Id="rId6" Type="http://schemas.openxmlformats.org/officeDocument/2006/relationships/printerSettings" Target="../printerSettings/printerSettings2.bin"/><Relationship Id="rId5" Type="http://schemas.openxmlformats.org/officeDocument/2006/relationships/hyperlink" Target="https://your.yale.edu/research-support/office-sponsored-projects/proposals/effort-percent-calendar-month-conversion-tables" TargetMode="External"/><Relationship Id="rId10" Type="http://schemas.microsoft.com/office/2017/10/relationships/threadedComment" Target="../threadedComments/threadedComment1.xml"/><Relationship Id="rId4" Type="http://schemas.openxmlformats.org/officeDocument/2006/relationships/hyperlink" Target="https://www.opm.gov/policy-data-oversight/pay-leave/salaries-wages/"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365-1BC2-4456-90F9-7E6420D88201}">
  <dimension ref="A1:P170"/>
  <sheetViews>
    <sheetView tabSelected="1" zoomScaleNormal="100" workbookViewId="0">
      <selection activeCell="O9" sqref="O9"/>
    </sheetView>
  </sheetViews>
  <sheetFormatPr defaultColWidth="9.1796875" defaultRowHeight="12.5" x14ac:dyDescent="0.25"/>
  <cols>
    <col min="1" max="1" width="3.453125" style="10" customWidth="1"/>
    <col min="2" max="2" width="22.6328125" style="1" customWidth="1"/>
    <col min="3" max="3" width="6.26953125" style="1" customWidth="1"/>
    <col min="4" max="4" width="5.81640625" style="1" customWidth="1"/>
    <col min="5" max="5" width="5.90625" style="1" customWidth="1"/>
    <col min="6" max="6" width="7.08984375" style="1" customWidth="1"/>
    <col min="7" max="7" width="6.54296875" style="1" customWidth="1"/>
    <col min="8" max="8" width="9.26953125" style="1" customWidth="1"/>
    <col min="9" max="9" width="9.453125" style="1" customWidth="1"/>
    <col min="10" max="10" width="9.26953125" style="1" customWidth="1"/>
    <col min="11" max="11" width="9.54296875" style="1" customWidth="1"/>
    <col min="12" max="12" width="9.26953125" style="1" customWidth="1"/>
    <col min="13" max="13" width="10.7265625" style="1" customWidth="1"/>
    <col min="14" max="14" width="18.54296875" customWidth="1"/>
    <col min="15" max="15" width="13.54296875" style="1" customWidth="1"/>
    <col min="16" max="16" width="12.453125" style="1" customWidth="1"/>
    <col min="17" max="16384" width="9.1796875" style="1"/>
  </cols>
  <sheetData>
    <row r="1" spans="1:16" ht="21.5" customHeight="1" x14ac:dyDescent="0.25">
      <c r="A1" s="162" t="s">
        <v>78</v>
      </c>
      <c r="B1" s="159"/>
      <c r="C1" s="160"/>
      <c r="D1" s="159"/>
      <c r="E1" s="161"/>
      <c r="F1" s="94"/>
      <c r="H1" s="93"/>
    </row>
    <row r="2" spans="1:16" ht="32" customHeight="1" x14ac:dyDescent="0.2">
      <c r="A2" s="21"/>
      <c r="B2" s="158" t="s">
        <v>77</v>
      </c>
      <c r="C2" s="13" t="s">
        <v>80</v>
      </c>
      <c r="D2" s="14"/>
      <c r="E2" s="14"/>
      <c r="F2" s="14"/>
      <c r="G2" s="14"/>
      <c r="H2" s="14"/>
      <c r="I2" s="14"/>
      <c r="J2" s="14"/>
      <c r="K2" s="14"/>
      <c r="L2" s="14"/>
      <c r="M2" s="52"/>
      <c r="N2" s="155" t="s">
        <v>51</v>
      </c>
      <c r="O2" s="156" t="s">
        <v>52</v>
      </c>
      <c r="P2" s="157" t="s">
        <v>45</v>
      </c>
    </row>
    <row r="3" spans="1:16" ht="13.5" customHeight="1" x14ac:dyDescent="0.2">
      <c r="A3" s="97"/>
      <c r="B3" s="98"/>
      <c r="C3" s="99"/>
      <c r="D3" s="100"/>
      <c r="E3" s="100"/>
      <c r="F3" s="100"/>
      <c r="G3" s="100"/>
      <c r="H3" s="55" t="s">
        <v>1</v>
      </c>
      <c r="I3" s="55" t="s">
        <v>19</v>
      </c>
      <c r="J3" s="56" t="s">
        <v>20</v>
      </c>
      <c r="K3" s="57" t="s">
        <v>21</v>
      </c>
      <c r="L3" s="57" t="s">
        <v>23</v>
      </c>
      <c r="M3" s="58"/>
      <c r="N3" s="1"/>
    </row>
    <row r="4" spans="1:16" ht="23.5" customHeight="1" x14ac:dyDescent="0.25">
      <c r="A4" s="150" t="s">
        <v>8</v>
      </c>
      <c r="B4" s="17" t="s">
        <v>60</v>
      </c>
      <c r="C4" s="173" t="s">
        <v>49</v>
      </c>
      <c r="D4" s="173"/>
      <c r="E4" s="171" t="s">
        <v>25</v>
      </c>
      <c r="F4" s="171" t="s">
        <v>48</v>
      </c>
      <c r="G4" s="154" t="s">
        <v>24</v>
      </c>
      <c r="H4" s="51" t="s">
        <v>46</v>
      </c>
      <c r="I4" s="51" t="s">
        <v>46</v>
      </c>
      <c r="J4" s="51" t="s">
        <v>46</v>
      </c>
      <c r="K4" s="51" t="s">
        <v>46</v>
      </c>
      <c r="L4" s="51" t="s">
        <v>46</v>
      </c>
      <c r="M4" s="63" t="s">
        <v>15</v>
      </c>
      <c r="N4" s="1"/>
      <c r="P4" s="107"/>
    </row>
    <row r="5" spans="1:16" ht="11.5" x14ac:dyDescent="0.2">
      <c r="A5" s="23"/>
      <c r="B5" s="24"/>
      <c r="C5" s="172"/>
      <c r="D5" s="172"/>
      <c r="E5" s="25"/>
      <c r="F5" s="26"/>
      <c r="G5" s="27"/>
      <c r="H5" s="28">
        <f>C5*G5</f>
        <v>0</v>
      </c>
      <c r="I5" s="29">
        <f t="shared" ref="I5:K9" si="0">H5*1.05</f>
        <v>0</v>
      </c>
      <c r="J5" s="29">
        <f t="shared" si="0"/>
        <v>0</v>
      </c>
      <c r="K5" s="29">
        <f t="shared" si="0"/>
        <v>0</v>
      </c>
      <c r="L5" s="60">
        <f>K5*1.05</f>
        <v>0</v>
      </c>
      <c r="M5" s="64">
        <f>SUM(H5:L5)</f>
        <v>0</v>
      </c>
      <c r="N5" s="1"/>
    </row>
    <row r="6" spans="1:16" ht="11.5" x14ac:dyDescent="0.2">
      <c r="A6" s="23"/>
      <c r="B6" s="24"/>
      <c r="C6" s="172"/>
      <c r="D6" s="172"/>
      <c r="E6" s="25"/>
      <c r="F6" s="26">
        <f t="shared" ref="F6:F17" si="1">E6*G6</f>
        <v>0</v>
      </c>
      <c r="G6" s="27"/>
      <c r="H6" s="28">
        <f>C6*G6</f>
        <v>0</v>
      </c>
      <c r="I6" s="29">
        <f t="shared" si="0"/>
        <v>0</v>
      </c>
      <c r="J6" s="29">
        <f t="shared" si="0"/>
        <v>0</v>
      </c>
      <c r="K6" s="29">
        <f t="shared" si="0"/>
        <v>0</v>
      </c>
      <c r="L6" s="60">
        <f>K6*1.05</f>
        <v>0</v>
      </c>
      <c r="M6" s="64">
        <f>SUM(H6:L6)</f>
        <v>0</v>
      </c>
      <c r="N6" s="1"/>
    </row>
    <row r="7" spans="1:16" ht="11.5" x14ac:dyDescent="0.2">
      <c r="A7" s="23"/>
      <c r="B7" s="24"/>
      <c r="C7" s="172"/>
      <c r="D7" s="172"/>
      <c r="E7" s="25"/>
      <c r="F7" s="26">
        <f t="shared" si="1"/>
        <v>0</v>
      </c>
      <c r="G7" s="27"/>
      <c r="H7" s="28">
        <f>C7*G7</f>
        <v>0</v>
      </c>
      <c r="I7" s="29">
        <f t="shared" si="0"/>
        <v>0</v>
      </c>
      <c r="J7" s="29">
        <f t="shared" si="0"/>
        <v>0</v>
      </c>
      <c r="K7" s="29">
        <f t="shared" si="0"/>
        <v>0</v>
      </c>
      <c r="L7" s="60">
        <f>K7*1.05</f>
        <v>0</v>
      </c>
      <c r="M7" s="64">
        <f>SUM(H7:L7)</f>
        <v>0</v>
      </c>
      <c r="N7" s="1"/>
    </row>
    <row r="8" spans="1:16" ht="11.5" x14ac:dyDescent="0.2">
      <c r="A8" s="23"/>
      <c r="B8" s="24"/>
      <c r="C8" s="172"/>
      <c r="D8" s="172"/>
      <c r="E8" s="25"/>
      <c r="F8" s="26">
        <f t="shared" si="1"/>
        <v>0</v>
      </c>
      <c r="G8" s="27"/>
      <c r="H8" s="28">
        <f>C8*G8</f>
        <v>0</v>
      </c>
      <c r="I8" s="29">
        <f t="shared" si="0"/>
        <v>0</v>
      </c>
      <c r="J8" s="29">
        <f t="shared" si="0"/>
        <v>0</v>
      </c>
      <c r="K8" s="29">
        <f t="shared" si="0"/>
        <v>0</v>
      </c>
      <c r="L8" s="60">
        <f>K8*1.05</f>
        <v>0</v>
      </c>
      <c r="M8" s="64">
        <f>SUM(H8:L8)</f>
        <v>0</v>
      </c>
      <c r="N8" s="1"/>
    </row>
    <row r="9" spans="1:16" ht="11.5" x14ac:dyDescent="0.2">
      <c r="A9" s="23"/>
      <c r="B9" s="130" t="s">
        <v>73</v>
      </c>
      <c r="C9" s="172"/>
      <c r="D9" s="172"/>
      <c r="E9" s="25"/>
      <c r="F9" s="26">
        <f t="shared" si="1"/>
        <v>0</v>
      </c>
      <c r="G9" s="27"/>
      <c r="H9" s="28">
        <f>C9*G9</f>
        <v>0</v>
      </c>
      <c r="I9" s="29">
        <f t="shared" si="0"/>
        <v>0</v>
      </c>
      <c r="J9" s="29">
        <f t="shared" si="0"/>
        <v>0</v>
      </c>
      <c r="K9" s="29">
        <f t="shared" si="0"/>
        <v>0</v>
      </c>
      <c r="L9" s="60">
        <f>K9*1.05</f>
        <v>0</v>
      </c>
      <c r="M9" s="64">
        <f>SUM(H9:L9)</f>
        <v>0</v>
      </c>
      <c r="N9" s="1"/>
    </row>
    <row r="10" spans="1:16" ht="11.5" x14ac:dyDescent="0.2">
      <c r="A10" s="19" t="s">
        <v>9</v>
      </c>
      <c r="B10" s="30" t="s">
        <v>10</v>
      </c>
      <c r="C10" s="176"/>
      <c r="D10" s="176"/>
      <c r="E10" s="101"/>
      <c r="F10" s="102"/>
      <c r="G10" s="103"/>
      <c r="H10" s="104"/>
      <c r="I10" s="105" t="s">
        <v>16</v>
      </c>
      <c r="J10" s="105" t="s">
        <v>16</v>
      </c>
      <c r="K10" s="105" t="s">
        <v>16</v>
      </c>
      <c r="L10" s="106" t="s">
        <v>16</v>
      </c>
      <c r="M10" s="105" t="s">
        <v>16</v>
      </c>
      <c r="N10" s="1"/>
    </row>
    <row r="11" spans="1:16" ht="11.5" x14ac:dyDescent="0.2">
      <c r="A11" s="23"/>
      <c r="B11" s="31" t="s">
        <v>43</v>
      </c>
      <c r="C11" s="172"/>
      <c r="D11" s="172"/>
      <c r="E11" s="25"/>
      <c r="F11" s="26"/>
      <c r="G11" s="27"/>
      <c r="H11" s="28">
        <f t="shared" ref="H11:H17" si="2">C11*G11</f>
        <v>0</v>
      </c>
      <c r="I11" s="29">
        <f>H11</f>
        <v>0</v>
      </c>
      <c r="J11" s="29">
        <f>I11</f>
        <v>0</v>
      </c>
      <c r="K11" s="29">
        <f>J11</f>
        <v>0</v>
      </c>
      <c r="L11" s="60">
        <f>K11</f>
        <v>0</v>
      </c>
      <c r="M11" s="64">
        <f t="shared" ref="M11:M18" si="3">SUM(H11:L11)</f>
        <v>0</v>
      </c>
      <c r="N11" s="1"/>
    </row>
    <row r="12" spans="1:16" ht="11.5" x14ac:dyDescent="0.2">
      <c r="A12" s="23"/>
      <c r="B12" s="31" t="s">
        <v>62</v>
      </c>
      <c r="C12" s="172"/>
      <c r="D12" s="172"/>
      <c r="E12" s="25"/>
      <c r="F12" s="26">
        <f t="shared" si="1"/>
        <v>0</v>
      </c>
      <c r="G12" s="27"/>
      <c r="H12" s="28">
        <f t="shared" si="2"/>
        <v>0</v>
      </c>
      <c r="I12" s="29">
        <f t="shared" ref="I12:K17" si="4">H12*1.05</f>
        <v>0</v>
      </c>
      <c r="J12" s="29">
        <f t="shared" si="4"/>
        <v>0</v>
      </c>
      <c r="K12" s="29">
        <f t="shared" si="4"/>
        <v>0</v>
      </c>
      <c r="L12" s="60">
        <f>K12*1.05</f>
        <v>0</v>
      </c>
      <c r="M12" s="64">
        <f t="shared" si="3"/>
        <v>0</v>
      </c>
      <c r="N12" s="1"/>
    </row>
    <row r="13" spans="1:16" ht="11.5" x14ac:dyDescent="0.2">
      <c r="A13" s="23"/>
      <c r="B13" s="31" t="s">
        <v>61</v>
      </c>
      <c r="C13" s="172"/>
      <c r="D13" s="172"/>
      <c r="E13" s="25"/>
      <c r="F13" s="26">
        <f t="shared" si="1"/>
        <v>0</v>
      </c>
      <c r="G13" s="27"/>
      <c r="H13" s="28">
        <f t="shared" si="2"/>
        <v>0</v>
      </c>
      <c r="I13" s="29">
        <f t="shared" si="4"/>
        <v>0</v>
      </c>
      <c r="J13" s="29">
        <f t="shared" si="4"/>
        <v>0</v>
      </c>
      <c r="K13" s="29">
        <f t="shared" si="4"/>
        <v>0</v>
      </c>
      <c r="L13" s="60">
        <f>K13*1.05</f>
        <v>0</v>
      </c>
      <c r="M13" s="64">
        <f t="shared" si="3"/>
        <v>0</v>
      </c>
      <c r="N13" s="1"/>
    </row>
    <row r="14" spans="1:16" ht="11.5" x14ac:dyDescent="0.2">
      <c r="A14" s="23"/>
      <c r="B14" s="31" t="s">
        <v>44</v>
      </c>
      <c r="C14" s="172"/>
      <c r="D14" s="172"/>
      <c r="E14" s="25"/>
      <c r="F14" s="26">
        <f t="shared" si="1"/>
        <v>0</v>
      </c>
      <c r="G14" s="27"/>
      <c r="H14" s="28">
        <f t="shared" si="2"/>
        <v>0</v>
      </c>
      <c r="I14" s="29">
        <f t="shared" si="4"/>
        <v>0</v>
      </c>
      <c r="J14" s="29">
        <f>I14*1.05</f>
        <v>0</v>
      </c>
      <c r="K14" s="29">
        <f t="shared" si="4"/>
        <v>0</v>
      </c>
      <c r="L14" s="60">
        <f>K14*1.05</f>
        <v>0</v>
      </c>
      <c r="M14" s="64">
        <f t="shared" si="3"/>
        <v>0</v>
      </c>
      <c r="N14" s="1"/>
    </row>
    <row r="15" spans="1:16" ht="11.5" x14ac:dyDescent="0.2">
      <c r="A15" s="23"/>
      <c r="B15" s="31" t="s">
        <v>63</v>
      </c>
      <c r="C15" s="172"/>
      <c r="D15" s="172"/>
      <c r="E15" s="25"/>
      <c r="F15" s="26">
        <f t="shared" si="1"/>
        <v>0</v>
      </c>
      <c r="G15" s="27"/>
      <c r="H15" s="28">
        <f t="shared" si="2"/>
        <v>0</v>
      </c>
      <c r="I15" s="29">
        <f t="shared" si="4"/>
        <v>0</v>
      </c>
      <c r="J15" s="29">
        <f t="shared" si="4"/>
        <v>0</v>
      </c>
      <c r="K15" s="29">
        <f t="shared" si="4"/>
        <v>0</v>
      </c>
      <c r="L15" s="60">
        <f>K15*1.05</f>
        <v>0</v>
      </c>
      <c r="M15" s="64">
        <f t="shared" si="3"/>
        <v>0</v>
      </c>
      <c r="N15" s="1"/>
    </row>
    <row r="16" spans="1:16" ht="11.5" x14ac:dyDescent="0.2">
      <c r="A16" s="23"/>
      <c r="B16" s="31" t="s">
        <v>0</v>
      </c>
      <c r="C16" s="170"/>
      <c r="D16" s="170"/>
      <c r="E16" s="25"/>
      <c r="F16" s="26"/>
      <c r="G16" s="27"/>
      <c r="H16" s="28"/>
      <c r="I16" s="29"/>
      <c r="J16" s="29"/>
      <c r="K16" s="29"/>
      <c r="L16" s="60"/>
      <c r="M16" s="64"/>
      <c r="N16" s="1"/>
    </row>
    <row r="17" spans="1:14" ht="11.5" x14ac:dyDescent="0.2">
      <c r="A17" s="23"/>
      <c r="B17" s="130" t="s">
        <v>73</v>
      </c>
      <c r="C17" s="172"/>
      <c r="D17" s="172"/>
      <c r="E17" s="25"/>
      <c r="F17" s="26">
        <f t="shared" si="1"/>
        <v>0</v>
      </c>
      <c r="G17" s="27"/>
      <c r="H17" s="28">
        <f t="shared" si="2"/>
        <v>0</v>
      </c>
      <c r="I17" s="29">
        <f t="shared" si="4"/>
        <v>0</v>
      </c>
      <c r="J17" s="29">
        <f t="shared" si="4"/>
        <v>0</v>
      </c>
      <c r="K17" s="29">
        <f t="shared" si="4"/>
        <v>0</v>
      </c>
      <c r="L17" s="60">
        <f>K17*1.05</f>
        <v>0</v>
      </c>
      <c r="M17" s="64">
        <f t="shared" si="3"/>
        <v>0</v>
      </c>
      <c r="N17" s="1"/>
    </row>
    <row r="18" spans="1:14" ht="12" thickBot="1" x14ac:dyDescent="0.25">
      <c r="A18" s="67"/>
      <c r="B18" s="174" t="s">
        <v>26</v>
      </c>
      <c r="C18" s="175"/>
      <c r="D18" s="175"/>
      <c r="E18" s="175"/>
      <c r="F18" s="175"/>
      <c r="G18" s="175"/>
      <c r="H18" s="68">
        <f>SUM(H5:H17)</f>
        <v>0</v>
      </c>
      <c r="I18" s="68">
        <f>SUM(I5:I17)</f>
        <v>0</v>
      </c>
      <c r="J18" s="68">
        <f>SUM(J5:J17)</f>
        <v>0</v>
      </c>
      <c r="K18" s="68">
        <f>SUM(K5:K17)</f>
        <v>0</v>
      </c>
      <c r="L18" s="69">
        <f>SUM(L5:L17)</f>
        <v>0</v>
      </c>
      <c r="M18" s="70">
        <f t="shared" si="3"/>
        <v>0</v>
      </c>
      <c r="N18" s="1"/>
    </row>
    <row r="19" spans="1:14" ht="13" x14ac:dyDescent="0.3">
      <c r="A19" s="19"/>
      <c r="B19" s="18" t="s">
        <v>79</v>
      </c>
      <c r="C19" s="120" t="s">
        <v>54</v>
      </c>
      <c r="D19" s="121" t="s">
        <v>55</v>
      </c>
      <c r="E19" s="121" t="s">
        <v>56</v>
      </c>
      <c r="F19" s="121" t="s">
        <v>57</v>
      </c>
      <c r="G19" s="121" t="s">
        <v>58</v>
      </c>
      <c r="H19" s="121"/>
      <c r="I19" s="118"/>
      <c r="J19" s="118"/>
      <c r="K19" s="118"/>
      <c r="L19" s="118"/>
      <c r="M19" s="119"/>
      <c r="N19" s="95" t="s">
        <v>47</v>
      </c>
    </row>
    <row r="20" spans="1:14" ht="11.5" x14ac:dyDescent="0.2">
      <c r="A20" s="23"/>
      <c r="B20" s="34">
        <f>+B5</f>
        <v>0</v>
      </c>
      <c r="C20" s="108"/>
      <c r="D20" s="108"/>
      <c r="E20" s="108"/>
      <c r="F20" s="108"/>
      <c r="G20" s="108"/>
      <c r="H20" s="53">
        <f t="shared" ref="H20:L23" si="5">+H5*C20</f>
        <v>0</v>
      </c>
      <c r="I20" s="53">
        <f t="shared" si="5"/>
        <v>0</v>
      </c>
      <c r="J20" s="53">
        <f t="shared" si="5"/>
        <v>0</v>
      </c>
      <c r="K20" s="53">
        <f t="shared" si="5"/>
        <v>0</v>
      </c>
      <c r="L20" s="54">
        <f t="shared" si="5"/>
        <v>0</v>
      </c>
      <c r="M20" s="65">
        <f t="shared" ref="M20:M35" si="6">SUM(H20:L20)</f>
        <v>0</v>
      </c>
      <c r="N20" s="96">
        <f>M5+M20</f>
        <v>0</v>
      </c>
    </row>
    <row r="21" spans="1:14" ht="11.5" x14ac:dyDescent="0.2">
      <c r="A21" s="23"/>
      <c r="B21" s="34">
        <f>+B6</f>
        <v>0</v>
      </c>
      <c r="C21" s="35"/>
      <c r="D21" s="35"/>
      <c r="E21" s="35"/>
      <c r="F21" s="35"/>
      <c r="G21" s="35"/>
      <c r="H21" s="32">
        <f t="shared" si="5"/>
        <v>0</v>
      </c>
      <c r="I21" s="32">
        <f t="shared" si="5"/>
        <v>0</v>
      </c>
      <c r="J21" s="32">
        <f t="shared" si="5"/>
        <v>0</v>
      </c>
      <c r="K21" s="32">
        <f t="shared" si="5"/>
        <v>0</v>
      </c>
      <c r="L21" s="61">
        <f t="shared" si="5"/>
        <v>0</v>
      </c>
      <c r="M21" s="65">
        <f t="shared" si="6"/>
        <v>0</v>
      </c>
      <c r="N21" s="96">
        <f>M6+M21</f>
        <v>0</v>
      </c>
    </row>
    <row r="22" spans="1:14" ht="11.5" x14ac:dyDescent="0.2">
      <c r="A22" s="23"/>
      <c r="B22" s="34">
        <f>+B7</f>
        <v>0</v>
      </c>
      <c r="C22" s="35"/>
      <c r="D22" s="35"/>
      <c r="E22" s="35"/>
      <c r="F22" s="35"/>
      <c r="G22" s="35"/>
      <c r="H22" s="32">
        <f t="shared" si="5"/>
        <v>0</v>
      </c>
      <c r="I22" s="32">
        <f t="shared" si="5"/>
        <v>0</v>
      </c>
      <c r="J22" s="32">
        <f t="shared" si="5"/>
        <v>0</v>
      </c>
      <c r="K22" s="32">
        <f t="shared" si="5"/>
        <v>0</v>
      </c>
      <c r="L22" s="61">
        <f t="shared" si="5"/>
        <v>0</v>
      </c>
      <c r="M22" s="65">
        <f t="shared" si="6"/>
        <v>0</v>
      </c>
      <c r="N22" s="96">
        <f>M7+M22</f>
        <v>0</v>
      </c>
    </row>
    <row r="23" spans="1:14" ht="11.5" x14ac:dyDescent="0.2">
      <c r="A23" s="23"/>
      <c r="B23" s="34">
        <f>+B8</f>
        <v>0</v>
      </c>
      <c r="C23" s="35"/>
      <c r="D23" s="35"/>
      <c r="E23" s="35"/>
      <c r="F23" s="35"/>
      <c r="G23" s="35"/>
      <c r="H23" s="32">
        <f t="shared" si="5"/>
        <v>0</v>
      </c>
      <c r="I23" s="32">
        <f t="shared" si="5"/>
        <v>0</v>
      </c>
      <c r="J23" s="32">
        <f t="shared" si="5"/>
        <v>0</v>
      </c>
      <c r="K23" s="32">
        <f t="shared" si="5"/>
        <v>0</v>
      </c>
      <c r="L23" s="61">
        <f t="shared" si="5"/>
        <v>0</v>
      </c>
      <c r="M23" s="65">
        <f t="shared" si="6"/>
        <v>0</v>
      </c>
      <c r="N23" s="96">
        <f>M8+M23</f>
        <v>0</v>
      </c>
    </row>
    <row r="24" spans="1:14" ht="11.5" x14ac:dyDescent="0.2">
      <c r="A24" s="23"/>
      <c r="B24" s="31" t="str">
        <f>+B11</f>
        <v>NFFRE Study Coordinator</v>
      </c>
      <c r="C24" s="36">
        <v>0.4</v>
      </c>
      <c r="D24" s="36">
        <v>0.4</v>
      </c>
      <c r="E24" s="36">
        <v>0.4</v>
      </c>
      <c r="F24" s="36">
        <v>0.4</v>
      </c>
      <c r="G24" s="36">
        <v>0.4</v>
      </c>
      <c r="H24" s="32">
        <f t="shared" ref="H24:L28" si="7">+H11*C24</f>
        <v>0</v>
      </c>
      <c r="I24" s="32">
        <f t="shared" si="7"/>
        <v>0</v>
      </c>
      <c r="J24" s="32">
        <f t="shared" si="7"/>
        <v>0</v>
      </c>
      <c r="K24" s="32">
        <f t="shared" si="7"/>
        <v>0</v>
      </c>
      <c r="L24" s="61">
        <f t="shared" si="7"/>
        <v>0</v>
      </c>
      <c r="M24" s="65">
        <f t="shared" si="6"/>
        <v>0</v>
      </c>
      <c r="N24" s="96">
        <f>M11+M24</f>
        <v>0</v>
      </c>
    </row>
    <row r="25" spans="1:14" ht="11.5" x14ac:dyDescent="0.2">
      <c r="A25" s="23"/>
      <c r="B25" s="31" t="str">
        <f t="shared" ref="B25:B27" si="8">+B12</f>
        <v>Post Doc Associate</v>
      </c>
      <c r="C25" s="35"/>
      <c r="D25" s="35"/>
      <c r="E25" s="35"/>
      <c r="F25" s="35"/>
      <c r="G25" s="35"/>
      <c r="H25" s="32">
        <f t="shared" si="7"/>
        <v>0</v>
      </c>
      <c r="I25" s="32">
        <f t="shared" si="7"/>
        <v>0</v>
      </c>
      <c r="J25" s="32">
        <f t="shared" si="7"/>
        <v>0</v>
      </c>
      <c r="K25" s="32">
        <f t="shared" si="7"/>
        <v>0</v>
      </c>
      <c r="L25" s="61">
        <f t="shared" si="7"/>
        <v>0</v>
      </c>
      <c r="M25" s="65">
        <f t="shared" si="6"/>
        <v>0</v>
      </c>
      <c r="N25" s="96">
        <f>M12+M25</f>
        <v>0</v>
      </c>
    </row>
    <row r="26" spans="1:14" ht="11.5" x14ac:dyDescent="0.2">
      <c r="A26" s="23"/>
      <c r="B26" s="31" t="str">
        <f t="shared" si="8"/>
        <v>Graduate Assistant</v>
      </c>
      <c r="C26" s="35"/>
      <c r="D26" s="35"/>
      <c r="E26" s="35"/>
      <c r="F26" s="35"/>
      <c r="G26" s="35"/>
      <c r="H26" s="32">
        <f t="shared" si="7"/>
        <v>0</v>
      </c>
      <c r="I26" s="32">
        <f t="shared" si="7"/>
        <v>0</v>
      </c>
      <c r="J26" s="32">
        <f t="shared" si="7"/>
        <v>0</v>
      </c>
      <c r="K26" s="32">
        <f t="shared" si="7"/>
        <v>0</v>
      </c>
      <c r="L26" s="61">
        <f t="shared" si="7"/>
        <v>0</v>
      </c>
      <c r="M26" s="65">
        <f t="shared" si="6"/>
        <v>0</v>
      </c>
      <c r="N26" s="96">
        <f>M13+M26</f>
        <v>0</v>
      </c>
    </row>
    <row r="27" spans="1:14" ht="11.5" x14ac:dyDescent="0.2">
      <c r="A27" s="23"/>
      <c r="B27" s="31" t="str">
        <f t="shared" si="8"/>
        <v>Undergraduate Student</v>
      </c>
      <c r="C27" s="35"/>
      <c r="D27" s="35"/>
      <c r="E27" s="35"/>
      <c r="F27" s="35"/>
      <c r="G27" s="35"/>
      <c r="H27" s="32">
        <f t="shared" si="7"/>
        <v>0</v>
      </c>
      <c r="I27" s="32">
        <f t="shared" si="7"/>
        <v>0</v>
      </c>
      <c r="J27" s="32">
        <f t="shared" si="7"/>
        <v>0</v>
      </c>
      <c r="K27" s="32">
        <f t="shared" si="7"/>
        <v>0</v>
      </c>
      <c r="L27" s="61">
        <f t="shared" si="7"/>
        <v>0</v>
      </c>
      <c r="M27" s="65">
        <f t="shared" si="6"/>
        <v>0</v>
      </c>
      <c r="N27" s="96">
        <f>M14+M27</f>
        <v>0</v>
      </c>
    </row>
    <row r="28" spans="1:14" ht="11.5" x14ac:dyDescent="0.2">
      <c r="A28" s="23"/>
      <c r="B28" s="31" t="str">
        <f>+B15</f>
        <v>Secretarial/Clerical</v>
      </c>
      <c r="C28" s="37"/>
      <c r="D28" s="35"/>
      <c r="E28" s="35"/>
      <c r="F28" s="35"/>
      <c r="G28" s="35"/>
      <c r="H28" s="32">
        <f t="shared" si="7"/>
        <v>0</v>
      </c>
      <c r="I28" s="32">
        <f t="shared" si="7"/>
        <v>0</v>
      </c>
      <c r="J28" s="32">
        <f t="shared" si="7"/>
        <v>0</v>
      </c>
      <c r="K28" s="32">
        <f t="shared" si="7"/>
        <v>0</v>
      </c>
      <c r="L28" s="61">
        <f t="shared" si="7"/>
        <v>0</v>
      </c>
      <c r="M28" s="65">
        <f t="shared" si="6"/>
        <v>0</v>
      </c>
      <c r="N28" s="96">
        <f>M15+M28</f>
        <v>0</v>
      </c>
    </row>
    <row r="29" spans="1:14" ht="11.5" x14ac:dyDescent="0.2">
      <c r="A29" s="23"/>
      <c r="B29" s="31" t="str">
        <f>+B16</f>
        <v>Other</v>
      </c>
      <c r="C29" s="37"/>
      <c r="D29" s="35"/>
      <c r="E29" s="35"/>
      <c r="F29" s="35"/>
      <c r="G29" s="35"/>
      <c r="H29" s="32"/>
      <c r="I29" s="32"/>
      <c r="J29" s="32"/>
      <c r="K29" s="32"/>
      <c r="L29" s="61"/>
      <c r="M29" s="65"/>
      <c r="N29" s="96"/>
    </row>
    <row r="30" spans="1:14" ht="11.5" x14ac:dyDescent="0.2">
      <c r="A30" s="38"/>
      <c r="B30" s="178" t="s">
        <v>22</v>
      </c>
      <c r="C30" s="179"/>
      <c r="D30" s="179"/>
      <c r="E30" s="179"/>
      <c r="F30" s="179"/>
      <c r="G30" s="179"/>
      <c r="H30" s="32">
        <f>SUM(H20:H29)</f>
        <v>0</v>
      </c>
      <c r="I30" s="32">
        <f>SUM(I20:I29)</f>
        <v>0</v>
      </c>
      <c r="J30" s="32">
        <f>SUM(J20:J29)</f>
        <v>0</v>
      </c>
      <c r="K30" s="32">
        <f>SUM(K20:K29)</f>
        <v>0</v>
      </c>
      <c r="L30" s="61">
        <f>SUM(L20:L29)</f>
        <v>0</v>
      </c>
      <c r="M30" s="65">
        <f t="shared" si="6"/>
        <v>0</v>
      </c>
      <c r="N30" s="1"/>
    </row>
    <row r="31" spans="1:14" ht="12" thickBot="1" x14ac:dyDescent="0.25">
      <c r="A31" s="76"/>
      <c r="B31" s="174" t="s">
        <v>13</v>
      </c>
      <c r="C31" s="175"/>
      <c r="D31" s="175"/>
      <c r="E31" s="175"/>
      <c r="F31" s="175"/>
      <c r="G31" s="175"/>
      <c r="H31" s="68">
        <f>+H18+H30</f>
        <v>0</v>
      </c>
      <c r="I31" s="68">
        <f>+I18+I30</f>
        <v>0</v>
      </c>
      <c r="J31" s="68">
        <f>+J18+J30</f>
        <v>0</v>
      </c>
      <c r="K31" s="68">
        <f>+K18+K30</f>
        <v>0</v>
      </c>
      <c r="L31" s="69">
        <f>+L18+L30</f>
        <v>0</v>
      </c>
      <c r="M31" s="77">
        <f t="shared" si="6"/>
        <v>0</v>
      </c>
      <c r="N31" s="1"/>
    </row>
    <row r="32" spans="1:14" ht="11.5" x14ac:dyDescent="0.2">
      <c r="A32" s="71" t="s">
        <v>34</v>
      </c>
      <c r="B32" s="110" t="s">
        <v>38</v>
      </c>
      <c r="C32" s="115"/>
      <c r="D32" s="116"/>
      <c r="E32" s="116"/>
      <c r="F32" s="116"/>
      <c r="G32" s="117"/>
      <c r="H32" s="128"/>
      <c r="I32" s="126"/>
      <c r="J32" s="126"/>
      <c r="K32" s="126"/>
      <c r="L32" s="127"/>
      <c r="M32" s="125">
        <f t="shared" si="6"/>
        <v>0</v>
      </c>
      <c r="N32" s="1"/>
    </row>
    <row r="33" spans="1:14" ht="12" thickBot="1" x14ac:dyDescent="0.25">
      <c r="A33" s="112"/>
      <c r="B33" s="113"/>
      <c r="C33" s="114"/>
      <c r="D33" s="88"/>
      <c r="E33" s="88"/>
      <c r="F33" s="88"/>
      <c r="G33" s="88"/>
      <c r="H33" s="82"/>
      <c r="I33" s="82"/>
      <c r="J33" s="82"/>
      <c r="K33" s="82"/>
      <c r="L33" s="83"/>
      <c r="M33" s="77">
        <f>SUM(H33:L33)</f>
        <v>0</v>
      </c>
      <c r="N33" s="1"/>
    </row>
    <row r="34" spans="1:14" ht="12" x14ac:dyDescent="0.2">
      <c r="A34" s="40" t="s">
        <v>35</v>
      </c>
      <c r="B34" s="109" t="s">
        <v>6</v>
      </c>
      <c r="C34" s="111" t="s">
        <v>2</v>
      </c>
      <c r="D34" s="111"/>
      <c r="E34" s="73"/>
      <c r="F34" s="73"/>
      <c r="G34" s="73"/>
      <c r="H34" s="74"/>
      <c r="I34" s="74"/>
      <c r="J34" s="74"/>
      <c r="K34" s="74"/>
      <c r="L34" s="75"/>
      <c r="M34" s="59">
        <f t="shared" si="6"/>
        <v>0</v>
      </c>
      <c r="N34" s="1"/>
    </row>
    <row r="35" spans="1:14" thickBot="1" x14ac:dyDescent="0.25">
      <c r="A35" s="85"/>
      <c r="B35" s="86"/>
      <c r="C35" s="87" t="s">
        <v>3</v>
      </c>
      <c r="D35" s="87"/>
      <c r="E35" s="88"/>
      <c r="F35" s="88"/>
      <c r="G35" s="88"/>
      <c r="H35" s="82"/>
      <c r="I35" s="82"/>
      <c r="J35" s="82"/>
      <c r="K35" s="82"/>
      <c r="L35" s="83"/>
      <c r="M35" s="77">
        <f t="shared" si="6"/>
        <v>0</v>
      </c>
      <c r="N35" s="1"/>
    </row>
    <row r="36" spans="1:14" ht="12" x14ac:dyDescent="0.2">
      <c r="A36" s="40" t="s">
        <v>36</v>
      </c>
      <c r="B36" s="84" t="s">
        <v>64</v>
      </c>
      <c r="C36" s="177" t="s">
        <v>28</v>
      </c>
      <c r="D36" s="177"/>
      <c r="E36" s="177"/>
      <c r="F36" s="177"/>
      <c r="G36" s="177"/>
      <c r="H36" s="126"/>
      <c r="I36" s="126"/>
      <c r="J36" s="126"/>
      <c r="K36" s="126"/>
      <c r="L36" s="127"/>
      <c r="M36" s="125"/>
      <c r="N36" s="1"/>
    </row>
    <row r="37" spans="1:14" ht="11.5" x14ac:dyDescent="0.2">
      <c r="A37" s="23"/>
      <c r="B37" s="31" t="s">
        <v>5</v>
      </c>
      <c r="C37" s="22"/>
      <c r="D37" s="39"/>
      <c r="E37" s="39"/>
      <c r="F37" s="39"/>
      <c r="G37" s="39"/>
      <c r="H37" s="28"/>
      <c r="I37" s="28"/>
      <c r="J37" s="28"/>
      <c r="K37" s="28"/>
      <c r="L37" s="62"/>
      <c r="M37" s="65">
        <f>SUM(H37:L37)</f>
        <v>0</v>
      </c>
      <c r="N37" s="1"/>
    </row>
    <row r="38" spans="1:14" ht="11.5" x14ac:dyDescent="0.2">
      <c r="A38" s="23"/>
      <c r="B38" s="31" t="s">
        <v>6</v>
      </c>
      <c r="C38" s="22"/>
      <c r="D38" s="39"/>
      <c r="E38" s="39"/>
      <c r="F38" s="39"/>
      <c r="G38" s="39"/>
      <c r="H38" s="28"/>
      <c r="I38" s="28"/>
      <c r="J38" s="28"/>
      <c r="K38" s="28"/>
      <c r="L38" s="62"/>
      <c r="M38" s="65">
        <f>SUM(H38:L38)</f>
        <v>0</v>
      </c>
      <c r="N38" s="1"/>
    </row>
    <row r="39" spans="1:14" ht="11.5" x14ac:dyDescent="0.2">
      <c r="A39" s="23"/>
      <c r="B39" s="31" t="s">
        <v>7</v>
      </c>
      <c r="C39" s="22"/>
      <c r="D39" s="39"/>
      <c r="E39" s="39"/>
      <c r="F39" s="39"/>
      <c r="G39" s="39"/>
      <c r="H39" s="28"/>
      <c r="I39" s="28"/>
      <c r="J39" s="28"/>
      <c r="K39" s="28"/>
      <c r="L39" s="62"/>
      <c r="M39" s="65">
        <f>SUM(H39:L39)</f>
        <v>0</v>
      </c>
      <c r="N39" s="1"/>
    </row>
    <row r="40" spans="1:14" ht="11.5" x14ac:dyDescent="0.2">
      <c r="A40" s="23"/>
      <c r="B40" s="31" t="s">
        <v>0</v>
      </c>
      <c r="C40" s="22"/>
      <c r="D40" s="39"/>
      <c r="E40" s="39"/>
      <c r="F40" s="39"/>
      <c r="G40" s="39"/>
      <c r="H40" s="28"/>
      <c r="I40" s="28"/>
      <c r="J40" s="28"/>
      <c r="K40" s="28"/>
      <c r="L40" s="62"/>
      <c r="M40" s="65">
        <f>SUM(H40:L40)</f>
        <v>0</v>
      </c>
      <c r="N40" s="1"/>
    </row>
    <row r="41" spans="1:14" ht="12" thickBot="1" x14ac:dyDescent="0.25">
      <c r="A41" s="67"/>
      <c r="B41" s="174" t="s">
        <v>14</v>
      </c>
      <c r="C41" s="175"/>
      <c r="D41" s="175"/>
      <c r="E41" s="175"/>
      <c r="F41" s="175"/>
      <c r="G41" s="175"/>
      <c r="H41" s="82">
        <f>SUM(H37:H40)</f>
        <v>0</v>
      </c>
      <c r="I41" s="82">
        <f>SUM(I37:I40)</f>
        <v>0</v>
      </c>
      <c r="J41" s="82">
        <f>SUM(J37:J40)</f>
        <v>0</v>
      </c>
      <c r="K41" s="82">
        <f>SUM(K37:K40)</f>
        <v>0</v>
      </c>
      <c r="L41" s="83">
        <f>SUM(L37:L40)</f>
        <v>0</v>
      </c>
      <c r="M41" s="77">
        <f>SUM(H41:L41)</f>
        <v>0</v>
      </c>
      <c r="N41" s="1"/>
    </row>
    <row r="42" spans="1:14" ht="11.5" x14ac:dyDescent="0.2">
      <c r="A42" s="40" t="s">
        <v>37</v>
      </c>
      <c r="B42" s="72" t="s">
        <v>27</v>
      </c>
      <c r="C42" s="122"/>
      <c r="D42" s="123"/>
      <c r="E42" s="123"/>
      <c r="F42" s="123"/>
      <c r="G42" s="123"/>
      <c r="H42" s="122"/>
      <c r="I42" s="122"/>
      <c r="J42" s="122"/>
      <c r="K42" s="122"/>
      <c r="L42" s="124"/>
      <c r="M42" s="125"/>
      <c r="N42" s="1"/>
    </row>
    <row r="43" spans="1:14" ht="11.5" x14ac:dyDescent="0.2">
      <c r="A43" s="23">
        <v>1</v>
      </c>
      <c r="B43" s="22" t="s">
        <v>17</v>
      </c>
      <c r="C43" s="22"/>
      <c r="D43" s="39"/>
      <c r="E43" s="39"/>
      <c r="F43" s="39"/>
      <c r="G43" s="39"/>
      <c r="H43" s="28"/>
      <c r="I43" s="28"/>
      <c r="J43" s="28"/>
      <c r="K43" s="28"/>
      <c r="L43" s="62"/>
      <c r="M43" s="65">
        <f>SUM(H43:L43)</f>
        <v>0</v>
      </c>
      <c r="N43" s="1"/>
    </row>
    <row r="44" spans="1:14" ht="11.5" x14ac:dyDescent="0.2">
      <c r="A44" s="44">
        <v>2</v>
      </c>
      <c r="B44" s="22" t="s">
        <v>18</v>
      </c>
      <c r="C44" s="22"/>
      <c r="D44" s="39"/>
      <c r="E44" s="39"/>
      <c r="F44" s="39"/>
      <c r="G44" s="39"/>
      <c r="H44" s="28"/>
      <c r="I44" s="28"/>
      <c r="J44" s="28"/>
      <c r="K44" s="28"/>
      <c r="L44" s="62"/>
      <c r="M44" s="65">
        <f>SUM(H44:L44)</f>
        <v>0</v>
      </c>
      <c r="N44" s="1"/>
    </row>
    <row r="45" spans="1:14" ht="11.5" x14ac:dyDescent="0.2">
      <c r="A45" s="23">
        <v>3</v>
      </c>
      <c r="B45" s="22" t="s">
        <v>11</v>
      </c>
      <c r="C45" s="22"/>
      <c r="D45" s="39"/>
      <c r="E45" s="39"/>
      <c r="F45" s="39"/>
      <c r="G45" s="39"/>
      <c r="H45" s="28"/>
      <c r="I45" s="28"/>
      <c r="J45" s="28"/>
      <c r="K45" s="28"/>
      <c r="L45" s="62"/>
      <c r="M45" s="65">
        <f>SUM(H45:L45)</f>
        <v>0</v>
      </c>
      <c r="N45" s="1"/>
    </row>
    <row r="46" spans="1:14" ht="11.5" x14ac:dyDescent="0.2">
      <c r="A46" s="23">
        <v>4</v>
      </c>
      <c r="B46" s="22" t="s">
        <v>65</v>
      </c>
      <c r="C46" s="22"/>
      <c r="D46" s="39"/>
      <c r="E46" s="41"/>
      <c r="F46" s="41"/>
      <c r="G46" s="39"/>
      <c r="H46" s="28"/>
      <c r="I46" s="28"/>
      <c r="J46" s="28"/>
      <c r="K46" s="28"/>
      <c r="L46" s="62"/>
      <c r="M46" s="65">
        <f>SUM(H46:L46)</f>
        <v>0</v>
      </c>
      <c r="N46" s="1"/>
    </row>
    <row r="47" spans="1:14" ht="12" x14ac:dyDescent="0.2">
      <c r="A47" s="23" t="s">
        <v>69</v>
      </c>
      <c r="B47" s="22" t="s">
        <v>66</v>
      </c>
      <c r="C47" s="129"/>
      <c r="D47" s="39"/>
      <c r="E47" s="39"/>
      <c r="F47" s="41"/>
      <c r="G47" s="39"/>
      <c r="H47" s="28"/>
      <c r="I47" s="28"/>
      <c r="J47" s="28"/>
      <c r="K47" s="28"/>
      <c r="L47" s="28"/>
      <c r="M47" s="65">
        <f>SUM(H47:L47)</f>
        <v>0</v>
      </c>
      <c r="N47" s="1"/>
    </row>
    <row r="48" spans="1:14" ht="11.5" x14ac:dyDescent="0.2">
      <c r="A48" s="23" t="s">
        <v>70</v>
      </c>
      <c r="B48" s="22" t="s">
        <v>67</v>
      </c>
      <c r="C48" s="129"/>
      <c r="D48" s="39"/>
      <c r="E48" s="39"/>
      <c r="F48" s="41"/>
      <c r="G48" s="39"/>
      <c r="H48" s="28"/>
      <c r="I48" s="28"/>
      <c r="J48" s="28"/>
      <c r="K48" s="28"/>
      <c r="L48" s="28"/>
      <c r="M48" s="65">
        <f>SUM(H48:I48)</f>
        <v>0</v>
      </c>
      <c r="N48" s="1"/>
    </row>
    <row r="49" spans="1:14" ht="11.5" x14ac:dyDescent="0.2">
      <c r="A49" s="23">
        <v>6</v>
      </c>
      <c r="B49" s="50" t="s">
        <v>68</v>
      </c>
      <c r="C49" s="22"/>
      <c r="D49" s="39"/>
      <c r="E49" s="41"/>
      <c r="F49" s="41"/>
      <c r="G49" s="39"/>
      <c r="H49" s="28"/>
      <c r="I49" s="28"/>
      <c r="J49" s="28"/>
      <c r="K49" s="28"/>
      <c r="L49" s="62"/>
      <c r="M49" s="65"/>
      <c r="N49" s="1"/>
    </row>
    <row r="50" spans="1:14" ht="11.5" x14ac:dyDescent="0.2">
      <c r="A50" s="23">
        <v>7</v>
      </c>
      <c r="B50" s="50" t="s">
        <v>71</v>
      </c>
      <c r="C50" s="22"/>
      <c r="D50" s="39"/>
      <c r="E50" s="41"/>
      <c r="F50" s="41"/>
      <c r="G50" s="39"/>
      <c r="H50" s="28"/>
      <c r="I50" s="28"/>
      <c r="J50" s="28"/>
      <c r="K50" s="28"/>
      <c r="L50" s="62"/>
      <c r="M50" s="65"/>
      <c r="N50" s="1"/>
    </row>
    <row r="51" spans="1:14" ht="13" x14ac:dyDescent="0.2">
      <c r="A51" s="23">
        <v>8</v>
      </c>
      <c r="B51" s="50" t="s">
        <v>0</v>
      </c>
      <c r="C51" s="42"/>
      <c r="D51" s="39"/>
      <c r="E51" s="39"/>
      <c r="F51" s="39"/>
      <c r="G51" s="39"/>
      <c r="H51" s="43"/>
      <c r="I51" s="43"/>
      <c r="J51" s="43"/>
      <c r="K51" s="43"/>
      <c r="L51" s="62"/>
      <c r="M51" s="65">
        <f>SUM(H51:L51)</f>
        <v>0</v>
      </c>
      <c r="N51" s="1"/>
    </row>
    <row r="52" spans="1:14" ht="13" x14ac:dyDescent="0.2">
      <c r="A52" s="149"/>
      <c r="B52" s="130" t="s">
        <v>73</v>
      </c>
      <c r="C52" s="42"/>
      <c r="D52" s="39"/>
      <c r="E52" s="39"/>
      <c r="F52" s="39"/>
      <c r="G52" s="39"/>
      <c r="H52" s="43"/>
      <c r="I52" s="43"/>
      <c r="J52" s="43"/>
      <c r="K52" s="43"/>
      <c r="L52" s="62"/>
      <c r="M52" s="65">
        <f>SUM(H52:L52)</f>
        <v>0</v>
      </c>
      <c r="N52" s="1"/>
    </row>
    <row r="53" spans="1:14" ht="13" thickBot="1" x14ac:dyDescent="0.25">
      <c r="A53" s="67"/>
      <c r="B53" s="81"/>
      <c r="C53" s="175" t="s">
        <v>4</v>
      </c>
      <c r="D53" s="175"/>
      <c r="E53" s="175"/>
      <c r="F53" s="175"/>
      <c r="G53" s="175"/>
      <c r="H53" s="68">
        <f>SUM(H43:H52)</f>
        <v>0</v>
      </c>
      <c r="I53" s="68">
        <f>SUM(I43:I52)</f>
        <v>0</v>
      </c>
      <c r="J53" s="68">
        <f>SUM(J43:J52)</f>
        <v>0</v>
      </c>
      <c r="K53" s="68">
        <f>SUM(K43:K52)</f>
        <v>0</v>
      </c>
      <c r="L53" s="69">
        <f>SUM(L43:L52)</f>
        <v>0</v>
      </c>
      <c r="M53" s="77">
        <f>SUM(H53:L53)</f>
        <v>0</v>
      </c>
      <c r="N53" s="1"/>
    </row>
    <row r="54" spans="1:14" ht="11.5" x14ac:dyDescent="0.2">
      <c r="A54" s="49"/>
      <c r="B54" s="48"/>
      <c r="C54" s="48"/>
      <c r="D54" s="78"/>
      <c r="E54" s="78"/>
      <c r="F54" s="78"/>
      <c r="G54" s="79"/>
      <c r="H54" s="53"/>
      <c r="I54" s="50"/>
      <c r="J54" s="50"/>
      <c r="K54" s="50"/>
      <c r="L54" s="80"/>
      <c r="M54" s="59"/>
      <c r="N54" s="1"/>
    </row>
    <row r="55" spans="1:14" ht="11.5" x14ac:dyDescent="0.2">
      <c r="A55" s="16" t="s">
        <v>39</v>
      </c>
      <c r="B55" s="33" t="s">
        <v>12</v>
      </c>
      <c r="C55" s="45" t="s">
        <v>29</v>
      </c>
      <c r="D55" s="45" t="s">
        <v>30</v>
      </c>
      <c r="E55" s="45" t="s">
        <v>31</v>
      </c>
      <c r="F55" s="45" t="s">
        <v>32</v>
      </c>
      <c r="G55" s="45" t="s">
        <v>33</v>
      </c>
      <c r="H55" s="32">
        <f>+H31+H32+H34+H35+H41+H53</f>
        <v>0</v>
      </c>
      <c r="I55" s="32">
        <f>+I31+I32+I34+I35+I41+I53</f>
        <v>0</v>
      </c>
      <c r="J55" s="32">
        <f>+J31+J32+J34+J35+J41+J53</f>
        <v>0</v>
      </c>
      <c r="K55" s="32">
        <f>+K31+K32+K34+K35+K41+K53</f>
        <v>0</v>
      </c>
      <c r="L55" s="61">
        <f>+L31+L32+L34+L35+L41+L53</f>
        <v>0</v>
      </c>
      <c r="M55" s="65">
        <f>SUM(H55:L55)</f>
        <v>0</v>
      </c>
      <c r="N55" s="1"/>
    </row>
    <row r="56" spans="1:14" x14ac:dyDescent="0.25">
      <c r="A56" s="16" t="s">
        <v>40</v>
      </c>
      <c r="B56" t="s">
        <v>42</v>
      </c>
      <c r="C56" s="46">
        <v>0.25</v>
      </c>
      <c r="D56" s="46">
        <v>0.25</v>
      </c>
      <c r="E56" s="46">
        <v>0.25</v>
      </c>
      <c r="F56" s="46">
        <v>0.25</v>
      </c>
      <c r="G56" s="46">
        <v>0.25</v>
      </c>
      <c r="H56" s="32">
        <f>H60*C56</f>
        <v>0</v>
      </c>
      <c r="I56" s="32">
        <f>I60*D56</f>
        <v>0</v>
      </c>
      <c r="J56" s="32">
        <f>J60*E56</f>
        <v>0</v>
      </c>
      <c r="K56" s="32">
        <f>K60*F56</f>
        <v>0</v>
      </c>
      <c r="L56" s="61">
        <f>L60*G56</f>
        <v>0</v>
      </c>
      <c r="M56" s="65">
        <f>SUM(H56:L56)</f>
        <v>0</v>
      </c>
      <c r="N56" s="1"/>
    </row>
    <row r="57" spans="1:14" ht="3" customHeight="1" thickBot="1" x14ac:dyDescent="0.25">
      <c r="A57" s="131"/>
      <c r="B57" s="132"/>
      <c r="C57" s="133"/>
      <c r="D57" s="134"/>
      <c r="E57" s="135"/>
      <c r="F57" s="136"/>
      <c r="G57" s="137"/>
      <c r="H57" s="138"/>
      <c r="I57" s="139"/>
      <c r="J57" s="139"/>
      <c r="K57" s="139"/>
      <c r="L57" s="140"/>
      <c r="M57" s="141"/>
      <c r="N57" s="1"/>
    </row>
    <row r="58" spans="1:14" ht="15.5" customHeight="1" thickTop="1" thickBot="1" x14ac:dyDescent="0.25">
      <c r="A58" s="89" t="s">
        <v>41</v>
      </c>
      <c r="B58" s="90" t="s">
        <v>72</v>
      </c>
      <c r="C58" s="90"/>
      <c r="D58" s="91"/>
      <c r="E58" s="151" t="s">
        <v>74</v>
      </c>
      <c r="F58" s="91"/>
      <c r="G58" s="91"/>
      <c r="H58" s="92">
        <f>SUM(H55:H57)</f>
        <v>0</v>
      </c>
      <c r="I58" s="92">
        <f>SUM(I55:I57)</f>
        <v>0</v>
      </c>
      <c r="J58" s="92">
        <f>SUM(J55:J57)</f>
        <v>0</v>
      </c>
      <c r="K58" s="92">
        <f>SUM(K55:K57)</f>
        <v>0</v>
      </c>
      <c r="L58" s="92">
        <f>SUM(L55:L57)</f>
        <v>0</v>
      </c>
      <c r="M58" s="92">
        <f>SUM(H58:L58)</f>
        <v>0</v>
      </c>
      <c r="N58" s="1"/>
    </row>
    <row r="59" spans="1:14" ht="4.5" customHeight="1" thickTop="1" x14ac:dyDescent="0.2">
      <c r="A59" s="142"/>
      <c r="B59" s="143"/>
      <c r="C59" s="144"/>
      <c r="D59" s="144"/>
      <c r="E59" s="153"/>
      <c r="F59" s="144"/>
      <c r="G59" s="145"/>
      <c r="H59" s="146"/>
      <c r="I59" s="147"/>
      <c r="J59" s="147"/>
      <c r="K59" s="147"/>
      <c r="L59" s="148"/>
      <c r="M59" s="147"/>
      <c r="N59" s="1"/>
    </row>
    <row r="60" spans="1:14" ht="13.5" customHeight="1" x14ac:dyDescent="0.2">
      <c r="A60" s="47"/>
      <c r="B60" s="20" t="s">
        <v>50</v>
      </c>
      <c r="C60" s="48"/>
      <c r="D60" s="48"/>
      <c r="E60" s="152" t="s">
        <v>74</v>
      </c>
      <c r="F60" s="48"/>
      <c r="G60" s="48"/>
      <c r="H60" s="66">
        <f>+(H55)-H33-H41-H47</f>
        <v>0</v>
      </c>
      <c r="I60" s="66">
        <f>+(I55)-I33-I41-I47</f>
        <v>0</v>
      </c>
      <c r="J60" s="66">
        <f>+(J55)-J33-J41-J47</f>
        <v>0</v>
      </c>
      <c r="K60" s="66">
        <f>+(K55)-K33-K41-K47</f>
        <v>0</v>
      </c>
      <c r="L60" s="66">
        <f>+(L55)-L33-L41-L47</f>
        <v>0</v>
      </c>
      <c r="M60" s="66">
        <f>SUM(H60:L60)</f>
        <v>0</v>
      </c>
      <c r="N60" s="1"/>
    </row>
    <row r="61" spans="1:14" ht="11.5" x14ac:dyDescent="0.25">
      <c r="B61" s="6"/>
      <c r="C61" s="6"/>
      <c r="D61" s="6"/>
      <c r="E61" s="6"/>
      <c r="F61" s="6"/>
      <c r="G61" s="6"/>
      <c r="H61" s="2"/>
      <c r="I61" s="2"/>
      <c r="J61" s="2"/>
      <c r="K61" s="2"/>
      <c r="L61" s="2"/>
      <c r="N61" s="1"/>
    </row>
    <row r="62" spans="1:14" ht="10" x14ac:dyDescent="0.2">
      <c r="H62" s="2"/>
      <c r="N62" s="1"/>
    </row>
    <row r="63" spans="1:14" ht="12.65" customHeight="1" x14ac:dyDescent="0.2">
      <c r="H63" s="2"/>
      <c r="N63" s="1"/>
    </row>
    <row r="64" spans="1:14" ht="12.65" customHeight="1" x14ac:dyDescent="0.2">
      <c r="A64" s="12"/>
      <c r="C64" s="3"/>
      <c r="H64" s="2"/>
      <c r="N64" s="1"/>
    </row>
    <row r="65" spans="1:14" ht="12.65" customHeight="1" x14ac:dyDescent="0.2">
      <c r="A65" s="12"/>
      <c r="C65" s="3"/>
      <c r="H65" s="2"/>
      <c r="N65" s="1"/>
    </row>
    <row r="66" spans="1:14" ht="12.65" customHeight="1" x14ac:dyDescent="0.2">
      <c r="A66" s="12"/>
      <c r="H66" s="2"/>
      <c r="N66" s="1"/>
    </row>
    <row r="67" spans="1:14" ht="12.65" customHeight="1" x14ac:dyDescent="0.2">
      <c r="A67" s="12"/>
      <c r="H67" s="2"/>
      <c r="N67" s="1"/>
    </row>
    <row r="68" spans="1:14" ht="10" x14ac:dyDescent="0.2">
      <c r="A68" s="12"/>
      <c r="H68" s="2"/>
      <c r="N68" s="1"/>
    </row>
    <row r="69" spans="1:14" ht="10.5" x14ac:dyDescent="0.25">
      <c r="C69" s="4"/>
      <c r="D69" s="4"/>
      <c r="E69" s="4"/>
      <c r="F69" s="4"/>
      <c r="G69" s="4"/>
      <c r="H69" s="2"/>
      <c r="I69" s="4"/>
      <c r="J69" s="4"/>
      <c r="K69" s="4"/>
      <c r="L69" s="4"/>
      <c r="M69" s="4"/>
      <c r="N69" s="1"/>
    </row>
    <row r="70" spans="1:14" ht="10" x14ac:dyDescent="0.2">
      <c r="H70" s="2"/>
      <c r="N70" s="1"/>
    </row>
    <row r="71" spans="1:14" ht="10.5" x14ac:dyDescent="0.25">
      <c r="A71" s="11"/>
      <c r="H71" s="2"/>
      <c r="N71" s="1"/>
    </row>
    <row r="72" spans="1:14" ht="10" x14ac:dyDescent="0.2">
      <c r="A72" s="12"/>
      <c r="C72" s="5"/>
      <c r="D72" s="5"/>
      <c r="E72" s="5"/>
      <c r="F72" s="5"/>
      <c r="G72" s="5"/>
      <c r="H72" s="2"/>
      <c r="I72" s="5"/>
      <c r="J72" s="5"/>
      <c r="K72" s="5"/>
      <c r="L72" s="5"/>
      <c r="M72" s="5"/>
      <c r="N72" s="1"/>
    </row>
    <row r="73" spans="1:14" ht="10" x14ac:dyDescent="0.2">
      <c r="A73" s="12"/>
      <c r="C73" s="5"/>
      <c r="D73" s="5"/>
      <c r="E73" s="5"/>
      <c r="F73" s="5"/>
      <c r="G73" s="5"/>
      <c r="H73" s="2"/>
      <c r="I73" s="5"/>
      <c r="J73" s="5"/>
      <c r="K73" s="5"/>
      <c r="L73" s="5"/>
      <c r="M73" s="5"/>
      <c r="N73" s="1"/>
    </row>
    <row r="74" spans="1:14" ht="10" x14ac:dyDescent="0.2">
      <c r="A74" s="12"/>
      <c r="C74" s="5"/>
      <c r="D74" s="5"/>
      <c r="E74" s="5"/>
      <c r="F74" s="5"/>
      <c r="G74" s="5"/>
      <c r="H74" s="2"/>
      <c r="I74" s="5"/>
      <c r="J74" s="5"/>
      <c r="K74" s="5"/>
      <c r="L74" s="5"/>
      <c r="M74" s="5"/>
      <c r="N74" s="1"/>
    </row>
    <row r="75" spans="1:14" ht="10" x14ac:dyDescent="0.2">
      <c r="A75" s="12"/>
      <c r="C75" s="5"/>
      <c r="D75" s="5"/>
      <c r="E75" s="5"/>
      <c r="F75" s="5"/>
      <c r="G75" s="5"/>
      <c r="H75" s="2"/>
      <c r="I75" s="5"/>
      <c r="J75" s="5"/>
      <c r="K75" s="5"/>
      <c r="L75" s="5"/>
      <c r="M75" s="5"/>
      <c r="N75" s="1"/>
    </row>
    <row r="76" spans="1:14" ht="10" x14ac:dyDescent="0.2">
      <c r="A76" s="12"/>
      <c r="C76" s="5"/>
      <c r="D76" s="5"/>
      <c r="E76" s="5"/>
      <c r="F76" s="5"/>
      <c r="G76" s="5"/>
      <c r="H76" s="2"/>
      <c r="I76" s="5"/>
      <c r="J76" s="5"/>
      <c r="K76" s="5"/>
      <c r="L76" s="5"/>
      <c r="M76" s="5"/>
      <c r="N76" s="1"/>
    </row>
    <row r="77" spans="1:14" ht="10" x14ac:dyDescent="0.2">
      <c r="H77" s="2"/>
      <c r="N77" s="1"/>
    </row>
    <row r="78" spans="1:14" ht="10.5" x14ac:dyDescent="0.25">
      <c r="A78" s="11"/>
      <c r="H78" s="2"/>
      <c r="N78" s="1"/>
    </row>
    <row r="79" spans="1:14" ht="10" x14ac:dyDescent="0.2">
      <c r="H79" s="8"/>
      <c r="N79" s="1"/>
    </row>
    <row r="80" spans="1:14" ht="10" x14ac:dyDescent="0.2">
      <c r="H80" s="2"/>
      <c r="N80" s="1"/>
    </row>
    <row r="81" spans="1:14" ht="10" x14ac:dyDescent="0.2">
      <c r="H81" s="2"/>
      <c r="N81" s="1"/>
    </row>
    <row r="82" spans="1:14" ht="10" x14ac:dyDescent="0.2">
      <c r="H82" s="9"/>
      <c r="N82" s="1"/>
    </row>
    <row r="83" spans="1:14" ht="10" x14ac:dyDescent="0.2">
      <c r="H83" s="2"/>
      <c r="N83" s="1"/>
    </row>
    <row r="84" spans="1:14" ht="10.5" x14ac:dyDescent="0.25">
      <c r="A84" s="11"/>
      <c r="H84" s="7"/>
      <c r="N84" s="1"/>
    </row>
    <row r="85" spans="1:14" ht="10" x14ac:dyDescent="0.2">
      <c r="N85" s="1"/>
    </row>
    <row r="86" spans="1:14" ht="10" x14ac:dyDescent="0.2">
      <c r="N86" s="1"/>
    </row>
    <row r="87" spans="1:14" ht="10" x14ac:dyDescent="0.2">
      <c r="N87" s="1"/>
    </row>
    <row r="88" spans="1:14" ht="10" x14ac:dyDescent="0.2">
      <c r="N88" s="1"/>
    </row>
    <row r="89" spans="1:14" ht="10" x14ac:dyDescent="0.2">
      <c r="N89" s="1"/>
    </row>
    <row r="90" spans="1:14" ht="10" x14ac:dyDescent="0.2">
      <c r="N90" s="1"/>
    </row>
    <row r="91" spans="1:14" ht="10" x14ac:dyDescent="0.2">
      <c r="N91" s="1"/>
    </row>
    <row r="92" spans="1:14" ht="10" x14ac:dyDescent="0.2">
      <c r="N92" s="1"/>
    </row>
    <row r="93" spans="1:14" ht="10" x14ac:dyDescent="0.2">
      <c r="N93" s="1"/>
    </row>
    <row r="94" spans="1:14" ht="10" x14ac:dyDescent="0.2">
      <c r="N94" s="1"/>
    </row>
    <row r="95" spans="1:14" ht="10" x14ac:dyDescent="0.2">
      <c r="N95" s="1"/>
    </row>
    <row r="96" spans="1:14" ht="10" x14ac:dyDescent="0.2">
      <c r="N96" s="1"/>
    </row>
    <row r="97" spans="14:14" ht="10" x14ac:dyDescent="0.2">
      <c r="N97" s="1"/>
    </row>
    <row r="98" spans="14:14" ht="10" x14ac:dyDescent="0.2">
      <c r="N98" s="1"/>
    </row>
    <row r="99" spans="14:14" ht="10" x14ac:dyDescent="0.2">
      <c r="N99" s="1"/>
    </row>
    <row r="100" spans="14:14" ht="10" x14ac:dyDescent="0.2">
      <c r="N100" s="1"/>
    </row>
    <row r="101" spans="14:14" ht="10" x14ac:dyDescent="0.2">
      <c r="N101" s="1"/>
    </row>
    <row r="102" spans="14:14" ht="10" x14ac:dyDescent="0.2">
      <c r="N102" s="1"/>
    </row>
    <row r="103" spans="14:14" ht="10" x14ac:dyDescent="0.2">
      <c r="N103" s="1"/>
    </row>
    <row r="104" spans="14:14" ht="10" x14ac:dyDescent="0.2">
      <c r="N104" s="1"/>
    </row>
    <row r="105" spans="14:14" ht="10" x14ac:dyDescent="0.2">
      <c r="N105" s="1"/>
    </row>
    <row r="106" spans="14:14" ht="10" x14ac:dyDescent="0.2">
      <c r="N106" s="1"/>
    </row>
    <row r="107" spans="14:14" ht="10" x14ac:dyDescent="0.2">
      <c r="N107" s="1"/>
    </row>
    <row r="108" spans="14:14" ht="10" x14ac:dyDescent="0.2">
      <c r="N108" s="1"/>
    </row>
    <row r="109" spans="14:14" ht="10" x14ac:dyDescent="0.2">
      <c r="N109" s="1"/>
    </row>
    <row r="110" spans="14:14" ht="10" x14ac:dyDescent="0.2">
      <c r="N110" s="1"/>
    </row>
    <row r="111" spans="14:14" ht="10" x14ac:dyDescent="0.2">
      <c r="N111" s="1"/>
    </row>
    <row r="112" spans="14:14" ht="10" x14ac:dyDescent="0.2">
      <c r="N112" s="1"/>
    </row>
    <row r="113" spans="14:14" ht="10" x14ac:dyDescent="0.2">
      <c r="N113" s="1"/>
    </row>
    <row r="114" spans="14:14" ht="10" x14ac:dyDescent="0.2">
      <c r="N114" s="1"/>
    </row>
    <row r="115" spans="14:14" ht="10" x14ac:dyDescent="0.2">
      <c r="N115" s="1"/>
    </row>
    <row r="116" spans="14:14" ht="10" x14ac:dyDescent="0.2">
      <c r="N116" s="1"/>
    </row>
    <row r="117" spans="14:14" ht="10" x14ac:dyDescent="0.2">
      <c r="N117" s="1"/>
    </row>
    <row r="118" spans="14:14" ht="10" x14ac:dyDescent="0.2">
      <c r="N118" s="1"/>
    </row>
    <row r="119" spans="14:14" ht="10" x14ac:dyDescent="0.2">
      <c r="N119" s="1"/>
    </row>
    <row r="120" spans="14:14" ht="10" x14ac:dyDescent="0.2">
      <c r="N120" s="1"/>
    </row>
    <row r="121" spans="14:14" ht="10" x14ac:dyDescent="0.2">
      <c r="N121" s="1"/>
    </row>
    <row r="122" spans="14:14" ht="10" x14ac:dyDescent="0.2">
      <c r="N122" s="1"/>
    </row>
    <row r="123" spans="14:14" ht="10" x14ac:dyDescent="0.2">
      <c r="N123" s="1"/>
    </row>
    <row r="124" spans="14:14" ht="10" x14ac:dyDescent="0.2">
      <c r="N124" s="1"/>
    </row>
    <row r="125" spans="14:14" ht="10" x14ac:dyDescent="0.2">
      <c r="N125" s="1"/>
    </row>
    <row r="126" spans="14:14" ht="10" x14ac:dyDescent="0.2">
      <c r="N126" s="1"/>
    </row>
    <row r="127" spans="14:14" ht="10" x14ac:dyDescent="0.2">
      <c r="N127" s="1"/>
    </row>
    <row r="128" spans="14:14" ht="10" x14ac:dyDescent="0.2">
      <c r="N128" s="1"/>
    </row>
    <row r="129" spans="14:14" ht="10" x14ac:dyDescent="0.2">
      <c r="N129" s="1"/>
    </row>
    <row r="130" spans="14:14" ht="10" x14ac:dyDescent="0.2">
      <c r="N130" s="1"/>
    </row>
    <row r="131" spans="14:14" ht="10" x14ac:dyDescent="0.2">
      <c r="N131" s="1"/>
    </row>
    <row r="132" spans="14:14" ht="10" x14ac:dyDescent="0.2">
      <c r="N132" s="1"/>
    </row>
    <row r="133" spans="14:14" ht="10" x14ac:dyDescent="0.2">
      <c r="N133" s="1"/>
    </row>
    <row r="134" spans="14:14" ht="10" x14ac:dyDescent="0.2">
      <c r="N134" s="1"/>
    </row>
    <row r="135" spans="14:14" ht="10" x14ac:dyDescent="0.2">
      <c r="N135" s="1"/>
    </row>
    <row r="136" spans="14:14" ht="10" x14ac:dyDescent="0.2">
      <c r="N136" s="1"/>
    </row>
    <row r="137" spans="14:14" ht="10" x14ac:dyDescent="0.2">
      <c r="N137" s="1"/>
    </row>
    <row r="138" spans="14:14" ht="10" x14ac:dyDescent="0.2">
      <c r="N138" s="1"/>
    </row>
    <row r="139" spans="14:14" ht="10" x14ac:dyDescent="0.2">
      <c r="N139" s="1"/>
    </row>
    <row r="140" spans="14:14" ht="10" x14ac:dyDescent="0.2">
      <c r="N140" s="1"/>
    </row>
    <row r="141" spans="14:14" ht="10" x14ac:dyDescent="0.2">
      <c r="N141" s="1"/>
    </row>
    <row r="142" spans="14:14" ht="10" x14ac:dyDescent="0.2">
      <c r="N142" s="1"/>
    </row>
    <row r="143" spans="14:14" ht="10" x14ac:dyDescent="0.2">
      <c r="N143" s="1"/>
    </row>
    <row r="144" spans="14:14" ht="10" x14ac:dyDescent="0.2">
      <c r="N144" s="1"/>
    </row>
    <row r="145" spans="14:14" ht="10" x14ac:dyDescent="0.2">
      <c r="N145" s="1"/>
    </row>
    <row r="146" spans="14:14" ht="10" x14ac:dyDescent="0.2">
      <c r="N146" s="1"/>
    </row>
    <row r="147" spans="14:14" ht="10" x14ac:dyDescent="0.2">
      <c r="N147" s="1"/>
    </row>
    <row r="148" spans="14:14" ht="10" x14ac:dyDescent="0.2">
      <c r="N148" s="1"/>
    </row>
    <row r="149" spans="14:14" ht="10" x14ac:dyDescent="0.2">
      <c r="N149" s="1"/>
    </row>
    <row r="150" spans="14:14" ht="10" x14ac:dyDescent="0.2">
      <c r="N150" s="1"/>
    </row>
    <row r="151" spans="14:14" ht="10" x14ac:dyDescent="0.2">
      <c r="N151" s="1"/>
    </row>
    <row r="152" spans="14:14" ht="10" x14ac:dyDescent="0.2">
      <c r="N152" s="1"/>
    </row>
    <row r="153" spans="14:14" ht="10" x14ac:dyDescent="0.2">
      <c r="N153" s="1"/>
    </row>
    <row r="154" spans="14:14" ht="10" x14ac:dyDescent="0.2">
      <c r="N154" s="1"/>
    </row>
    <row r="155" spans="14:14" ht="10" x14ac:dyDescent="0.2">
      <c r="N155" s="1"/>
    </row>
    <row r="156" spans="14:14" ht="10" x14ac:dyDescent="0.2">
      <c r="N156" s="1"/>
    </row>
    <row r="157" spans="14:14" ht="10" x14ac:dyDescent="0.2">
      <c r="N157" s="1"/>
    </row>
    <row r="158" spans="14:14" ht="10" x14ac:dyDescent="0.2">
      <c r="N158" s="1"/>
    </row>
    <row r="159" spans="14:14" ht="10" x14ac:dyDescent="0.2">
      <c r="N159" s="1"/>
    </row>
    <row r="160" spans="14:14" ht="10" x14ac:dyDescent="0.2">
      <c r="N160" s="1"/>
    </row>
    <row r="161" spans="14:14" ht="10" x14ac:dyDescent="0.2">
      <c r="N161" s="1"/>
    </row>
    <row r="162" spans="14:14" ht="10" x14ac:dyDescent="0.2">
      <c r="N162" s="1"/>
    </row>
    <row r="163" spans="14:14" ht="10" x14ac:dyDescent="0.2">
      <c r="N163" s="1"/>
    </row>
    <row r="164" spans="14:14" ht="10" x14ac:dyDescent="0.2">
      <c r="N164" s="1"/>
    </row>
    <row r="165" spans="14:14" ht="10" x14ac:dyDescent="0.2">
      <c r="N165" s="1"/>
    </row>
    <row r="166" spans="14:14" ht="10" x14ac:dyDescent="0.2">
      <c r="N166" s="1"/>
    </row>
    <row r="167" spans="14:14" ht="10" x14ac:dyDescent="0.2">
      <c r="N167" s="1"/>
    </row>
    <row r="168" spans="14:14" ht="10" x14ac:dyDescent="0.2">
      <c r="N168" s="1"/>
    </row>
    <row r="169" spans="14:14" ht="10" x14ac:dyDescent="0.2">
      <c r="N169" s="1"/>
    </row>
    <row r="170" spans="14:14" ht="10" x14ac:dyDescent="0.2">
      <c r="N170" s="1"/>
    </row>
  </sheetData>
  <mergeCells count="19">
    <mergeCell ref="C53:G53"/>
    <mergeCell ref="C17:D17"/>
    <mergeCell ref="B18:G18"/>
    <mergeCell ref="B30:G30"/>
    <mergeCell ref="B31:G31"/>
    <mergeCell ref="C36:G36"/>
    <mergeCell ref="B41:G41"/>
    <mergeCell ref="C10:D10"/>
    <mergeCell ref="C11:D11"/>
    <mergeCell ref="C12:D12"/>
    <mergeCell ref="C13:D13"/>
    <mergeCell ref="C14:D14"/>
    <mergeCell ref="C15:D15"/>
    <mergeCell ref="C4:D4"/>
    <mergeCell ref="C5:D5"/>
    <mergeCell ref="C6:D6"/>
    <mergeCell ref="C7:D7"/>
    <mergeCell ref="C8:D8"/>
    <mergeCell ref="C9:D9"/>
  </mergeCells>
  <conditionalFormatting sqref="H48:L48 I47:L47">
    <cfRule type="cellIs" dxfId="1" priority="1" stopIfTrue="1" operator="greaterThan">
      <formula>0</formula>
    </cfRule>
  </conditionalFormatting>
  <hyperlinks>
    <hyperlink ref="N2" r:id="rId1" display="Link to Web Page with NFFRE Rates" xr:uid="{7BA66446-9952-4191-86C3-6773ED79334D}"/>
    <hyperlink ref="P2" r:id="rId2" display="LINK to NIH Glossary." xr:uid="{6809280B-7F9B-453F-8811-4F79A358FFC1}"/>
    <hyperlink ref="O2" r:id="rId3" display="https://www.opm.gov/policy-data-oversight/pay-leave/salaries-wages/" xr:uid="{E2FAA4A4-F853-4672-9B06-639219B81143}"/>
    <hyperlink ref="G4" r:id="rId4" xr:uid="{6F2BF2C2-31AF-474C-8C66-1BF1A6772A39}"/>
    <hyperlink ref="B2" r:id="rId5" display="For instructions, see SF424" xr:uid="{FEBD53C1-25F0-489A-A656-6E2909492FB5}"/>
  </hyperlinks>
  <printOptions horizontalCentered="1"/>
  <pageMargins left="0" right="0" top="0.15" bottom="0" header="0" footer="0"/>
  <pageSetup scale="92" orientation="portrait" r:id="rId6"/>
  <headerFooter alignWithMargins="0">
    <oddFooter xml:space="preserve">&amp;R&amp;"Arial,Italic"&amp;8&amp;F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1"/>
  <sheetViews>
    <sheetView zoomScaleNormal="100" workbookViewId="0">
      <selection activeCell="O19" sqref="O19"/>
    </sheetView>
  </sheetViews>
  <sheetFormatPr defaultColWidth="9.1796875" defaultRowHeight="12.5" x14ac:dyDescent="0.25"/>
  <cols>
    <col min="1" max="1" width="3.453125" style="10" customWidth="1"/>
    <col min="2" max="2" width="22.6328125" style="1" customWidth="1"/>
    <col min="3" max="3" width="6.26953125" style="1" customWidth="1"/>
    <col min="4" max="4" width="5.81640625" style="1" customWidth="1"/>
    <col min="5" max="5" width="5.90625" style="1" customWidth="1"/>
    <col min="6" max="6" width="7.08984375" style="1" customWidth="1"/>
    <col min="7" max="7" width="6.54296875" style="1" customWidth="1"/>
    <col min="8" max="8" width="9.26953125" style="1" customWidth="1"/>
    <col min="9" max="9" width="9.453125" style="1" customWidth="1"/>
    <col min="10" max="10" width="9.26953125" style="1" customWidth="1"/>
    <col min="11" max="11" width="9.54296875" style="1" customWidth="1"/>
    <col min="12" max="12" width="9.26953125" style="1" customWidth="1"/>
    <col min="13" max="13" width="10.7265625" style="1" customWidth="1"/>
    <col min="14" max="14" width="18.54296875" customWidth="1"/>
    <col min="15" max="15" width="13.54296875" style="1" customWidth="1"/>
    <col min="16" max="16" width="12.453125" style="1" customWidth="1"/>
    <col min="17" max="16384" width="9.1796875" style="1"/>
  </cols>
  <sheetData>
    <row r="1" spans="1:16" ht="21.5" customHeight="1" x14ac:dyDescent="0.25">
      <c r="A1" s="162" t="s">
        <v>76</v>
      </c>
      <c r="B1" s="159"/>
      <c r="C1" s="160"/>
      <c r="D1" s="159"/>
      <c r="E1" s="161"/>
      <c r="F1" s="94"/>
      <c r="H1" s="93"/>
    </row>
    <row r="2" spans="1:16" ht="21.5" customHeight="1" x14ac:dyDescent="0.25">
      <c r="A2" s="163" t="s">
        <v>75</v>
      </c>
      <c r="B2" s="164"/>
      <c r="C2" s="165"/>
      <c r="D2" s="164"/>
      <c r="E2" s="163"/>
      <c r="F2" s="166"/>
      <c r="G2" s="167"/>
      <c r="H2" s="168"/>
      <c r="I2" s="167"/>
      <c r="J2" s="167"/>
      <c r="K2" s="167"/>
      <c r="L2" s="167"/>
      <c r="M2" s="167"/>
      <c r="N2" s="169"/>
      <c r="O2" s="167"/>
    </row>
    <row r="3" spans="1:16" ht="32" customHeight="1" x14ac:dyDescent="0.2">
      <c r="A3" s="21"/>
      <c r="B3" s="158" t="s">
        <v>77</v>
      </c>
      <c r="C3" s="13" t="s">
        <v>59</v>
      </c>
      <c r="D3" s="14"/>
      <c r="E3" s="14"/>
      <c r="F3" s="14"/>
      <c r="G3" s="14"/>
      <c r="H3" s="14"/>
      <c r="I3" s="14"/>
      <c r="J3" s="14"/>
      <c r="K3" s="14"/>
      <c r="L3" s="14"/>
      <c r="M3" s="52"/>
      <c r="N3" s="155" t="s">
        <v>51</v>
      </c>
      <c r="O3" s="156" t="s">
        <v>52</v>
      </c>
      <c r="P3" s="157" t="s">
        <v>45</v>
      </c>
    </row>
    <row r="4" spans="1:16" ht="13.5" customHeight="1" x14ac:dyDescent="0.2">
      <c r="A4" s="97"/>
      <c r="B4" s="98"/>
      <c r="C4" s="99"/>
      <c r="D4" s="100"/>
      <c r="E4" s="100"/>
      <c r="F4" s="100"/>
      <c r="G4" s="100"/>
      <c r="H4" s="55" t="s">
        <v>1</v>
      </c>
      <c r="I4" s="55" t="s">
        <v>19</v>
      </c>
      <c r="J4" s="56" t="s">
        <v>20</v>
      </c>
      <c r="K4" s="57" t="s">
        <v>21</v>
      </c>
      <c r="L4" s="57" t="s">
        <v>23</v>
      </c>
      <c r="M4" s="58"/>
      <c r="N4" s="1"/>
    </row>
    <row r="5" spans="1:16" ht="23.5" customHeight="1" x14ac:dyDescent="0.25">
      <c r="A5" s="150" t="s">
        <v>8</v>
      </c>
      <c r="B5" s="17" t="s">
        <v>60</v>
      </c>
      <c r="C5" s="173" t="s">
        <v>49</v>
      </c>
      <c r="D5" s="173"/>
      <c r="E5" s="15" t="s">
        <v>25</v>
      </c>
      <c r="F5" s="15" t="s">
        <v>48</v>
      </c>
      <c r="G5" s="154" t="s">
        <v>24</v>
      </c>
      <c r="H5" s="51" t="s">
        <v>46</v>
      </c>
      <c r="I5" s="51" t="s">
        <v>46</v>
      </c>
      <c r="J5" s="51" t="s">
        <v>46</v>
      </c>
      <c r="K5" s="51" t="s">
        <v>46</v>
      </c>
      <c r="L5" s="51" t="s">
        <v>46</v>
      </c>
      <c r="M5" s="63" t="s">
        <v>15</v>
      </c>
      <c r="N5" s="1"/>
      <c r="P5" s="107"/>
    </row>
    <row r="6" spans="1:16" ht="11.5" x14ac:dyDescent="0.2">
      <c r="A6" s="23"/>
      <c r="B6" s="24"/>
      <c r="C6" s="172"/>
      <c r="D6" s="172"/>
      <c r="E6" s="25"/>
      <c r="F6" s="26"/>
      <c r="G6" s="27"/>
      <c r="H6" s="28">
        <f>C6*G6</f>
        <v>0</v>
      </c>
      <c r="I6" s="29">
        <f t="shared" ref="I6" si="0">H6*1.05</f>
        <v>0</v>
      </c>
      <c r="J6" s="29">
        <f t="shared" ref="J6" si="1">I6*1.05</f>
        <v>0</v>
      </c>
      <c r="K6" s="29">
        <f t="shared" ref="K6" si="2">J6*1.05</f>
        <v>0</v>
      </c>
      <c r="L6" s="60">
        <f>K6*1.05</f>
        <v>0</v>
      </c>
      <c r="M6" s="64">
        <f>SUM(H6:L6)</f>
        <v>0</v>
      </c>
      <c r="N6" s="1"/>
    </row>
    <row r="7" spans="1:16" ht="11.5" x14ac:dyDescent="0.2">
      <c r="A7" s="23"/>
      <c r="B7" s="24"/>
      <c r="C7" s="172"/>
      <c r="D7" s="172"/>
      <c r="E7" s="25"/>
      <c r="F7" s="26">
        <f t="shared" ref="F7:F18" si="3">E7*G7</f>
        <v>0</v>
      </c>
      <c r="G7" s="27"/>
      <c r="H7" s="28">
        <f>C7*G7</f>
        <v>0</v>
      </c>
      <c r="I7" s="29">
        <f t="shared" ref="I7:K10" si="4">H7*1.05</f>
        <v>0</v>
      </c>
      <c r="J7" s="29">
        <f t="shared" si="4"/>
        <v>0</v>
      </c>
      <c r="K7" s="29">
        <f t="shared" si="4"/>
        <v>0</v>
      </c>
      <c r="L7" s="60">
        <f>K7*1.05</f>
        <v>0</v>
      </c>
      <c r="M7" s="64">
        <f>SUM(H7:L7)</f>
        <v>0</v>
      </c>
      <c r="N7" s="1"/>
    </row>
    <row r="8" spans="1:16" ht="11.5" x14ac:dyDescent="0.2">
      <c r="A8" s="23"/>
      <c r="B8" s="24"/>
      <c r="C8" s="172"/>
      <c r="D8" s="172"/>
      <c r="E8" s="25"/>
      <c r="F8" s="26">
        <f t="shared" si="3"/>
        <v>0</v>
      </c>
      <c r="G8" s="27"/>
      <c r="H8" s="28">
        <f>C8*G8</f>
        <v>0</v>
      </c>
      <c r="I8" s="29">
        <f t="shared" si="4"/>
        <v>0</v>
      </c>
      <c r="J8" s="29">
        <f t="shared" si="4"/>
        <v>0</v>
      </c>
      <c r="K8" s="29">
        <f t="shared" si="4"/>
        <v>0</v>
      </c>
      <c r="L8" s="60">
        <f>K8*1.05</f>
        <v>0</v>
      </c>
      <c r="M8" s="64">
        <f>SUM(H8:L8)</f>
        <v>0</v>
      </c>
      <c r="N8" s="1"/>
    </row>
    <row r="9" spans="1:16" ht="11.5" x14ac:dyDescent="0.2">
      <c r="A9" s="23"/>
      <c r="B9" s="24"/>
      <c r="C9" s="172"/>
      <c r="D9" s="172"/>
      <c r="E9" s="25"/>
      <c r="F9" s="26">
        <f t="shared" si="3"/>
        <v>0</v>
      </c>
      <c r="G9" s="27"/>
      <c r="H9" s="28">
        <f>C9*G9</f>
        <v>0</v>
      </c>
      <c r="I9" s="29">
        <f t="shared" si="4"/>
        <v>0</v>
      </c>
      <c r="J9" s="29">
        <f t="shared" si="4"/>
        <v>0</v>
      </c>
      <c r="K9" s="29">
        <f t="shared" si="4"/>
        <v>0</v>
      </c>
      <c r="L9" s="60">
        <f>K9*1.05</f>
        <v>0</v>
      </c>
      <c r="M9" s="64">
        <f>SUM(H9:L9)</f>
        <v>0</v>
      </c>
      <c r="N9" s="1"/>
    </row>
    <row r="10" spans="1:16" ht="11.5" x14ac:dyDescent="0.2">
      <c r="A10" s="23"/>
      <c r="B10" s="130" t="s">
        <v>73</v>
      </c>
      <c r="C10" s="172"/>
      <c r="D10" s="172"/>
      <c r="E10" s="25"/>
      <c r="F10" s="26">
        <f t="shared" si="3"/>
        <v>0</v>
      </c>
      <c r="G10" s="27"/>
      <c r="H10" s="28">
        <f>C10*G10</f>
        <v>0</v>
      </c>
      <c r="I10" s="29">
        <f t="shared" si="4"/>
        <v>0</v>
      </c>
      <c r="J10" s="29">
        <f t="shared" si="4"/>
        <v>0</v>
      </c>
      <c r="K10" s="29">
        <f t="shared" si="4"/>
        <v>0</v>
      </c>
      <c r="L10" s="60">
        <f>K10*1.05</f>
        <v>0</v>
      </c>
      <c r="M10" s="64">
        <f>SUM(H10:L10)</f>
        <v>0</v>
      </c>
      <c r="N10" s="1"/>
    </row>
    <row r="11" spans="1:16" ht="11.5" x14ac:dyDescent="0.2">
      <c r="A11" s="19" t="s">
        <v>9</v>
      </c>
      <c r="B11" s="30" t="s">
        <v>10</v>
      </c>
      <c r="C11" s="176"/>
      <c r="D11" s="176"/>
      <c r="E11" s="101"/>
      <c r="F11" s="102"/>
      <c r="G11" s="103"/>
      <c r="H11" s="104"/>
      <c r="I11" s="105" t="s">
        <v>16</v>
      </c>
      <c r="J11" s="105" t="s">
        <v>16</v>
      </c>
      <c r="K11" s="105" t="s">
        <v>16</v>
      </c>
      <c r="L11" s="106" t="s">
        <v>16</v>
      </c>
      <c r="M11" s="105" t="s">
        <v>16</v>
      </c>
      <c r="N11" s="1"/>
    </row>
    <row r="12" spans="1:16" ht="11.5" x14ac:dyDescent="0.2">
      <c r="A12" s="23"/>
      <c r="B12" s="31" t="s">
        <v>43</v>
      </c>
      <c r="C12" s="172"/>
      <c r="D12" s="172"/>
      <c r="E12" s="25"/>
      <c r="F12" s="26"/>
      <c r="G12" s="27"/>
      <c r="H12" s="28">
        <f t="shared" ref="H12:H18" si="5">C12*G12</f>
        <v>0</v>
      </c>
      <c r="I12" s="29">
        <f>H12</f>
        <v>0</v>
      </c>
      <c r="J12" s="29">
        <f>I12</f>
        <v>0</v>
      </c>
      <c r="K12" s="29">
        <f>J12</f>
        <v>0</v>
      </c>
      <c r="L12" s="60">
        <f>K12</f>
        <v>0</v>
      </c>
      <c r="M12" s="64">
        <f t="shared" ref="M12:M19" si="6">SUM(H12:L12)</f>
        <v>0</v>
      </c>
      <c r="N12" s="1"/>
    </row>
    <row r="13" spans="1:16" ht="11.5" x14ac:dyDescent="0.2">
      <c r="A13" s="23"/>
      <c r="B13" s="31" t="s">
        <v>62</v>
      </c>
      <c r="C13" s="172"/>
      <c r="D13" s="172"/>
      <c r="E13" s="25"/>
      <c r="F13" s="26">
        <f t="shared" si="3"/>
        <v>0</v>
      </c>
      <c r="G13" s="27"/>
      <c r="H13" s="28">
        <f t="shared" si="5"/>
        <v>0</v>
      </c>
      <c r="I13" s="29">
        <f t="shared" ref="I13:K14" si="7">H13*1.05</f>
        <v>0</v>
      </c>
      <c r="J13" s="29">
        <f t="shared" si="7"/>
        <v>0</v>
      </c>
      <c r="K13" s="29">
        <f t="shared" si="7"/>
        <v>0</v>
      </c>
      <c r="L13" s="60">
        <f>K13*1.05</f>
        <v>0</v>
      </c>
      <c r="M13" s="64">
        <f t="shared" si="6"/>
        <v>0</v>
      </c>
      <c r="N13" s="1"/>
    </row>
    <row r="14" spans="1:16" ht="11.5" x14ac:dyDescent="0.2">
      <c r="A14" s="23"/>
      <c r="B14" s="31" t="s">
        <v>61</v>
      </c>
      <c r="C14" s="172"/>
      <c r="D14" s="172"/>
      <c r="E14" s="25"/>
      <c r="F14" s="26">
        <f t="shared" si="3"/>
        <v>0</v>
      </c>
      <c r="G14" s="27"/>
      <c r="H14" s="28">
        <f t="shared" si="5"/>
        <v>0</v>
      </c>
      <c r="I14" s="29">
        <f t="shared" si="7"/>
        <v>0</v>
      </c>
      <c r="J14" s="29">
        <f t="shared" si="7"/>
        <v>0</v>
      </c>
      <c r="K14" s="29">
        <f t="shared" si="7"/>
        <v>0</v>
      </c>
      <c r="L14" s="60">
        <f>K14*1.05</f>
        <v>0</v>
      </c>
      <c r="M14" s="64">
        <f t="shared" si="6"/>
        <v>0</v>
      </c>
      <c r="N14" s="1"/>
    </row>
    <row r="15" spans="1:16" ht="11.5" x14ac:dyDescent="0.2">
      <c r="A15" s="23"/>
      <c r="B15" s="31" t="s">
        <v>44</v>
      </c>
      <c r="C15" s="172"/>
      <c r="D15" s="172"/>
      <c r="E15" s="25"/>
      <c r="F15" s="26">
        <f t="shared" si="3"/>
        <v>0</v>
      </c>
      <c r="G15" s="27"/>
      <c r="H15" s="28">
        <f t="shared" si="5"/>
        <v>0</v>
      </c>
      <c r="I15" s="29">
        <f t="shared" ref="I15:K18" si="8">H15*1.05</f>
        <v>0</v>
      </c>
      <c r="J15" s="29">
        <f>I15*1.05</f>
        <v>0</v>
      </c>
      <c r="K15" s="29">
        <f t="shared" si="8"/>
        <v>0</v>
      </c>
      <c r="L15" s="60">
        <f>K15*1.05</f>
        <v>0</v>
      </c>
      <c r="M15" s="64">
        <f t="shared" si="6"/>
        <v>0</v>
      </c>
      <c r="N15" s="1"/>
    </row>
    <row r="16" spans="1:16" ht="11.5" x14ac:dyDescent="0.2">
      <c r="A16" s="23"/>
      <c r="B16" s="31" t="s">
        <v>63</v>
      </c>
      <c r="C16" s="172"/>
      <c r="D16" s="172"/>
      <c r="E16" s="25"/>
      <c r="F16" s="26">
        <f t="shared" si="3"/>
        <v>0</v>
      </c>
      <c r="G16" s="27"/>
      <c r="H16" s="28">
        <f t="shared" si="5"/>
        <v>0</v>
      </c>
      <c r="I16" s="29">
        <f t="shared" si="8"/>
        <v>0</v>
      </c>
      <c r="J16" s="29">
        <f t="shared" si="8"/>
        <v>0</v>
      </c>
      <c r="K16" s="29">
        <f t="shared" si="8"/>
        <v>0</v>
      </c>
      <c r="L16" s="60">
        <f>K16*1.05</f>
        <v>0</v>
      </c>
      <c r="M16" s="64">
        <f t="shared" si="6"/>
        <v>0</v>
      </c>
      <c r="N16" s="1"/>
    </row>
    <row r="17" spans="1:14" ht="11.5" x14ac:dyDescent="0.2">
      <c r="A17" s="23"/>
      <c r="B17" s="31" t="s">
        <v>0</v>
      </c>
      <c r="C17" s="172"/>
      <c r="D17" s="172"/>
      <c r="E17" s="25"/>
      <c r="F17" s="26"/>
      <c r="G17" s="27"/>
      <c r="H17" s="28"/>
      <c r="I17" s="29"/>
      <c r="J17" s="29"/>
      <c r="K17" s="29"/>
      <c r="L17" s="60"/>
      <c r="M17" s="64"/>
      <c r="N17" s="1"/>
    </row>
    <row r="18" spans="1:14" ht="11.5" x14ac:dyDescent="0.2">
      <c r="A18" s="23"/>
      <c r="B18" s="130" t="s">
        <v>73</v>
      </c>
      <c r="C18" s="172"/>
      <c r="D18" s="172"/>
      <c r="E18" s="25"/>
      <c r="F18" s="26">
        <f t="shared" si="3"/>
        <v>0</v>
      </c>
      <c r="G18" s="27"/>
      <c r="H18" s="28">
        <f t="shared" si="5"/>
        <v>0</v>
      </c>
      <c r="I18" s="29">
        <f t="shared" si="8"/>
        <v>0</v>
      </c>
      <c r="J18" s="29">
        <f t="shared" si="8"/>
        <v>0</v>
      </c>
      <c r="K18" s="29">
        <f t="shared" si="8"/>
        <v>0</v>
      </c>
      <c r="L18" s="60">
        <f>K18*1.05</f>
        <v>0</v>
      </c>
      <c r="M18" s="64">
        <f t="shared" si="6"/>
        <v>0</v>
      </c>
      <c r="N18" s="1"/>
    </row>
    <row r="19" spans="1:14" ht="12" thickBot="1" x14ac:dyDescent="0.25">
      <c r="A19" s="67"/>
      <c r="B19" s="174" t="s">
        <v>26</v>
      </c>
      <c r="C19" s="175"/>
      <c r="D19" s="175"/>
      <c r="E19" s="175"/>
      <c r="F19" s="175"/>
      <c r="G19" s="175"/>
      <c r="H19" s="68">
        <f>SUM(H6:H18)</f>
        <v>0</v>
      </c>
      <c r="I19" s="68">
        <f>SUM(I6:I18)</f>
        <v>0</v>
      </c>
      <c r="J19" s="68">
        <f>SUM(J6:J18)</f>
        <v>0</v>
      </c>
      <c r="K19" s="68">
        <f>SUM(K6:K18)</f>
        <v>0</v>
      </c>
      <c r="L19" s="69">
        <f>SUM(L6:L18)</f>
        <v>0</v>
      </c>
      <c r="M19" s="70">
        <f t="shared" si="6"/>
        <v>0</v>
      </c>
      <c r="N19" s="1"/>
    </row>
    <row r="20" spans="1:14" ht="13" x14ac:dyDescent="0.3">
      <c r="A20" s="19"/>
      <c r="B20" s="18" t="s">
        <v>53</v>
      </c>
      <c r="C20" s="120" t="s">
        <v>54</v>
      </c>
      <c r="D20" s="121" t="s">
        <v>55</v>
      </c>
      <c r="E20" s="121" t="s">
        <v>56</v>
      </c>
      <c r="F20" s="121" t="s">
        <v>57</v>
      </c>
      <c r="G20" s="121" t="s">
        <v>58</v>
      </c>
      <c r="H20" s="121"/>
      <c r="I20" s="118"/>
      <c r="J20" s="118"/>
      <c r="K20" s="118"/>
      <c r="L20" s="118"/>
      <c r="M20" s="119"/>
      <c r="N20" s="95" t="s">
        <v>47</v>
      </c>
    </row>
    <row r="21" spans="1:14" ht="11.5" x14ac:dyDescent="0.2">
      <c r="A21" s="23"/>
      <c r="B21" s="34">
        <f>+B6</f>
        <v>0</v>
      </c>
      <c r="C21" s="108"/>
      <c r="D21" s="108"/>
      <c r="E21" s="108"/>
      <c r="F21" s="108"/>
      <c r="G21" s="108"/>
      <c r="H21" s="53">
        <f t="shared" ref="H21:L24" si="9">+H6*C21</f>
        <v>0</v>
      </c>
      <c r="I21" s="53">
        <f t="shared" si="9"/>
        <v>0</v>
      </c>
      <c r="J21" s="53">
        <f t="shared" si="9"/>
        <v>0</v>
      </c>
      <c r="K21" s="53">
        <f t="shared" si="9"/>
        <v>0</v>
      </c>
      <c r="L21" s="54">
        <f t="shared" si="9"/>
        <v>0</v>
      </c>
      <c r="M21" s="65">
        <f t="shared" ref="M21:M36" si="10">SUM(H21:L21)</f>
        <v>0</v>
      </c>
      <c r="N21" s="96">
        <f>M6+M21</f>
        <v>0</v>
      </c>
    </row>
    <row r="22" spans="1:14" ht="11.5" x14ac:dyDescent="0.2">
      <c r="A22" s="23"/>
      <c r="B22" s="34">
        <f>+B7</f>
        <v>0</v>
      </c>
      <c r="C22" s="35"/>
      <c r="D22" s="35"/>
      <c r="E22" s="35"/>
      <c r="F22" s="35"/>
      <c r="G22" s="35"/>
      <c r="H22" s="32">
        <f t="shared" si="9"/>
        <v>0</v>
      </c>
      <c r="I22" s="32">
        <f t="shared" si="9"/>
        <v>0</v>
      </c>
      <c r="J22" s="32">
        <f t="shared" si="9"/>
        <v>0</v>
      </c>
      <c r="K22" s="32">
        <f t="shared" si="9"/>
        <v>0</v>
      </c>
      <c r="L22" s="61">
        <f t="shared" si="9"/>
        <v>0</v>
      </c>
      <c r="M22" s="65">
        <f t="shared" si="10"/>
        <v>0</v>
      </c>
      <c r="N22" s="96">
        <f>M7+M22</f>
        <v>0</v>
      </c>
    </row>
    <row r="23" spans="1:14" ht="11.5" x14ac:dyDescent="0.2">
      <c r="A23" s="23"/>
      <c r="B23" s="34">
        <f>+B8</f>
        <v>0</v>
      </c>
      <c r="C23" s="35"/>
      <c r="D23" s="35"/>
      <c r="E23" s="35"/>
      <c r="F23" s="35"/>
      <c r="G23" s="35"/>
      <c r="H23" s="32">
        <f t="shared" si="9"/>
        <v>0</v>
      </c>
      <c r="I23" s="32">
        <f t="shared" si="9"/>
        <v>0</v>
      </c>
      <c r="J23" s="32">
        <f t="shared" si="9"/>
        <v>0</v>
      </c>
      <c r="K23" s="32">
        <f t="shared" si="9"/>
        <v>0</v>
      </c>
      <c r="L23" s="61">
        <f t="shared" si="9"/>
        <v>0</v>
      </c>
      <c r="M23" s="65">
        <f t="shared" si="10"/>
        <v>0</v>
      </c>
      <c r="N23" s="96">
        <f>M8+M23</f>
        <v>0</v>
      </c>
    </row>
    <row r="24" spans="1:14" ht="11.5" x14ac:dyDescent="0.2">
      <c r="A24" s="23"/>
      <c r="B24" s="34">
        <f>+B9</f>
        <v>0</v>
      </c>
      <c r="C24" s="35"/>
      <c r="D24" s="35"/>
      <c r="E24" s="35"/>
      <c r="F24" s="35"/>
      <c r="G24" s="35"/>
      <c r="H24" s="32">
        <f t="shared" si="9"/>
        <v>0</v>
      </c>
      <c r="I24" s="32">
        <f t="shared" si="9"/>
        <v>0</v>
      </c>
      <c r="J24" s="32">
        <f t="shared" si="9"/>
        <v>0</v>
      </c>
      <c r="K24" s="32">
        <f t="shared" si="9"/>
        <v>0</v>
      </c>
      <c r="L24" s="61">
        <f t="shared" si="9"/>
        <v>0</v>
      </c>
      <c r="M24" s="65">
        <f t="shared" si="10"/>
        <v>0</v>
      </c>
      <c r="N24" s="96">
        <f>M9+M24</f>
        <v>0</v>
      </c>
    </row>
    <row r="25" spans="1:14" ht="11.5" x14ac:dyDescent="0.2">
      <c r="A25" s="23"/>
      <c r="B25" s="31" t="str">
        <f>+B12</f>
        <v>NFFRE Study Coordinator</v>
      </c>
      <c r="C25" s="36">
        <v>0.4</v>
      </c>
      <c r="D25" s="36">
        <v>0.4</v>
      </c>
      <c r="E25" s="36">
        <v>0.4</v>
      </c>
      <c r="F25" s="36">
        <v>0.4</v>
      </c>
      <c r="G25" s="36">
        <v>0.4</v>
      </c>
      <c r="H25" s="32">
        <f t="shared" ref="H25:L29" si="11">+H12*C25</f>
        <v>0</v>
      </c>
      <c r="I25" s="32">
        <f t="shared" si="11"/>
        <v>0</v>
      </c>
      <c r="J25" s="32">
        <f t="shared" si="11"/>
        <v>0</v>
      </c>
      <c r="K25" s="32">
        <f t="shared" si="11"/>
        <v>0</v>
      </c>
      <c r="L25" s="61">
        <f t="shared" si="11"/>
        <v>0</v>
      </c>
      <c r="M25" s="65">
        <f t="shared" si="10"/>
        <v>0</v>
      </c>
      <c r="N25" s="96">
        <f>M12+M25</f>
        <v>0</v>
      </c>
    </row>
    <row r="26" spans="1:14" ht="11.5" x14ac:dyDescent="0.2">
      <c r="A26" s="23"/>
      <c r="B26" s="31" t="str">
        <f t="shared" ref="B26:B28" si="12">+B13</f>
        <v>Post Doc Associate</v>
      </c>
      <c r="C26" s="35"/>
      <c r="D26" s="35"/>
      <c r="E26" s="35"/>
      <c r="F26" s="35"/>
      <c r="G26" s="35"/>
      <c r="H26" s="32">
        <f t="shared" si="11"/>
        <v>0</v>
      </c>
      <c r="I26" s="32">
        <f t="shared" si="11"/>
        <v>0</v>
      </c>
      <c r="J26" s="32">
        <f t="shared" si="11"/>
        <v>0</v>
      </c>
      <c r="K26" s="32">
        <f t="shared" si="11"/>
        <v>0</v>
      </c>
      <c r="L26" s="61">
        <f t="shared" si="11"/>
        <v>0</v>
      </c>
      <c r="M26" s="65">
        <f t="shared" si="10"/>
        <v>0</v>
      </c>
      <c r="N26" s="96">
        <f>M13+M26</f>
        <v>0</v>
      </c>
    </row>
    <row r="27" spans="1:14" ht="11.5" x14ac:dyDescent="0.2">
      <c r="A27" s="23"/>
      <c r="B27" s="31" t="str">
        <f t="shared" si="12"/>
        <v>Graduate Assistant</v>
      </c>
      <c r="C27" s="35"/>
      <c r="D27" s="35"/>
      <c r="E27" s="35"/>
      <c r="F27" s="35"/>
      <c r="G27" s="35"/>
      <c r="H27" s="32">
        <f t="shared" si="11"/>
        <v>0</v>
      </c>
      <c r="I27" s="32">
        <f t="shared" si="11"/>
        <v>0</v>
      </c>
      <c r="J27" s="32">
        <f t="shared" si="11"/>
        <v>0</v>
      </c>
      <c r="K27" s="32">
        <f t="shared" si="11"/>
        <v>0</v>
      </c>
      <c r="L27" s="61">
        <f t="shared" si="11"/>
        <v>0</v>
      </c>
      <c r="M27" s="65">
        <f t="shared" si="10"/>
        <v>0</v>
      </c>
      <c r="N27" s="96">
        <f>M14+M27</f>
        <v>0</v>
      </c>
    </row>
    <row r="28" spans="1:14" ht="11.5" x14ac:dyDescent="0.2">
      <c r="A28" s="23"/>
      <c r="B28" s="31" t="str">
        <f t="shared" si="12"/>
        <v>Undergraduate Student</v>
      </c>
      <c r="C28" s="35"/>
      <c r="D28" s="35"/>
      <c r="E28" s="35"/>
      <c r="F28" s="35"/>
      <c r="G28" s="35"/>
      <c r="H28" s="32">
        <f t="shared" si="11"/>
        <v>0</v>
      </c>
      <c r="I28" s="32">
        <f t="shared" si="11"/>
        <v>0</v>
      </c>
      <c r="J28" s="32">
        <f t="shared" si="11"/>
        <v>0</v>
      </c>
      <c r="K28" s="32">
        <f t="shared" si="11"/>
        <v>0</v>
      </c>
      <c r="L28" s="61">
        <f t="shared" si="11"/>
        <v>0</v>
      </c>
      <c r="M28" s="65">
        <f t="shared" si="10"/>
        <v>0</v>
      </c>
      <c r="N28" s="96">
        <f>M15+M28</f>
        <v>0</v>
      </c>
    </row>
    <row r="29" spans="1:14" ht="11.5" x14ac:dyDescent="0.2">
      <c r="A29" s="23"/>
      <c r="B29" s="31" t="str">
        <f>+B16</f>
        <v>Secretarial/Clerical</v>
      </c>
      <c r="C29" s="37"/>
      <c r="D29" s="35"/>
      <c r="E29" s="35"/>
      <c r="F29" s="35"/>
      <c r="G29" s="35"/>
      <c r="H29" s="32">
        <f t="shared" si="11"/>
        <v>0</v>
      </c>
      <c r="I29" s="32">
        <f t="shared" si="11"/>
        <v>0</v>
      </c>
      <c r="J29" s="32">
        <f t="shared" si="11"/>
        <v>0</v>
      </c>
      <c r="K29" s="32">
        <f t="shared" si="11"/>
        <v>0</v>
      </c>
      <c r="L29" s="61">
        <f t="shared" si="11"/>
        <v>0</v>
      </c>
      <c r="M29" s="65">
        <f t="shared" si="10"/>
        <v>0</v>
      </c>
      <c r="N29" s="96">
        <f>M16+M29</f>
        <v>0</v>
      </c>
    </row>
    <row r="30" spans="1:14" ht="11.5" x14ac:dyDescent="0.2">
      <c r="A30" s="23"/>
      <c r="B30" s="31" t="str">
        <f>+B17</f>
        <v>Other</v>
      </c>
      <c r="C30" s="37"/>
      <c r="D30" s="35"/>
      <c r="E30" s="35"/>
      <c r="F30" s="35"/>
      <c r="G30" s="35"/>
      <c r="H30" s="32"/>
      <c r="I30" s="32"/>
      <c r="J30" s="32"/>
      <c r="K30" s="32"/>
      <c r="L30" s="61"/>
      <c r="M30" s="65"/>
      <c r="N30" s="96"/>
    </row>
    <row r="31" spans="1:14" ht="11.5" x14ac:dyDescent="0.2">
      <c r="A31" s="38"/>
      <c r="B31" s="178" t="s">
        <v>22</v>
      </c>
      <c r="C31" s="179"/>
      <c r="D31" s="179"/>
      <c r="E31" s="179"/>
      <c r="F31" s="179"/>
      <c r="G31" s="179"/>
      <c r="H31" s="32">
        <f>SUM(H21:H30)</f>
        <v>0</v>
      </c>
      <c r="I31" s="32">
        <f>SUM(I21:I30)</f>
        <v>0</v>
      </c>
      <c r="J31" s="32">
        <f>SUM(J21:J30)</f>
        <v>0</v>
      </c>
      <c r="K31" s="32">
        <f>SUM(K21:K30)</f>
        <v>0</v>
      </c>
      <c r="L31" s="61">
        <f>SUM(L21:L30)</f>
        <v>0</v>
      </c>
      <c r="M31" s="65">
        <f t="shared" si="10"/>
        <v>0</v>
      </c>
      <c r="N31" s="1"/>
    </row>
    <row r="32" spans="1:14" ht="12" thickBot="1" x14ac:dyDescent="0.25">
      <c r="A32" s="76"/>
      <c r="B32" s="174" t="s">
        <v>13</v>
      </c>
      <c r="C32" s="175"/>
      <c r="D32" s="175"/>
      <c r="E32" s="175"/>
      <c r="F32" s="175"/>
      <c r="G32" s="175"/>
      <c r="H32" s="68">
        <f>+H19+H31</f>
        <v>0</v>
      </c>
      <c r="I32" s="68">
        <f>+I19+I31</f>
        <v>0</v>
      </c>
      <c r="J32" s="68">
        <f>+J19+J31</f>
        <v>0</v>
      </c>
      <c r="K32" s="68">
        <f>+K19+K31</f>
        <v>0</v>
      </c>
      <c r="L32" s="69">
        <f>+L19+L31</f>
        <v>0</v>
      </c>
      <c r="M32" s="77">
        <f t="shared" si="10"/>
        <v>0</v>
      </c>
      <c r="N32" s="1"/>
    </row>
    <row r="33" spans="1:14" ht="11.5" x14ac:dyDescent="0.2">
      <c r="A33" s="71" t="s">
        <v>34</v>
      </c>
      <c r="B33" s="110" t="s">
        <v>38</v>
      </c>
      <c r="C33" s="115"/>
      <c r="D33" s="116"/>
      <c r="E33" s="116"/>
      <c r="F33" s="116"/>
      <c r="G33" s="117"/>
      <c r="H33" s="128"/>
      <c r="I33" s="126"/>
      <c r="J33" s="126"/>
      <c r="K33" s="126"/>
      <c r="L33" s="127"/>
      <c r="M33" s="125">
        <f t="shared" si="10"/>
        <v>0</v>
      </c>
      <c r="N33" s="1"/>
    </row>
    <row r="34" spans="1:14" ht="12" thickBot="1" x14ac:dyDescent="0.25">
      <c r="A34" s="112"/>
      <c r="B34" s="113"/>
      <c r="C34" s="114"/>
      <c r="D34" s="88"/>
      <c r="E34" s="88"/>
      <c r="F34" s="88"/>
      <c r="G34" s="88"/>
      <c r="H34" s="82"/>
      <c r="I34" s="82"/>
      <c r="J34" s="82"/>
      <c r="K34" s="82"/>
      <c r="L34" s="83"/>
      <c r="M34" s="77">
        <f>SUM(H34:L34)</f>
        <v>0</v>
      </c>
      <c r="N34" s="1"/>
    </row>
    <row r="35" spans="1:14" ht="12" x14ac:dyDescent="0.2">
      <c r="A35" s="40" t="s">
        <v>35</v>
      </c>
      <c r="B35" s="109" t="s">
        <v>6</v>
      </c>
      <c r="C35" s="111" t="s">
        <v>2</v>
      </c>
      <c r="D35" s="111"/>
      <c r="E35" s="73"/>
      <c r="F35" s="73"/>
      <c r="G35" s="73"/>
      <c r="H35" s="74"/>
      <c r="I35" s="74"/>
      <c r="J35" s="74"/>
      <c r="K35" s="74"/>
      <c r="L35" s="75"/>
      <c r="M35" s="59">
        <f t="shared" si="10"/>
        <v>0</v>
      </c>
      <c r="N35" s="1"/>
    </row>
    <row r="36" spans="1:14" thickBot="1" x14ac:dyDescent="0.25">
      <c r="A36" s="85"/>
      <c r="B36" s="86"/>
      <c r="C36" s="87" t="s">
        <v>3</v>
      </c>
      <c r="D36" s="87"/>
      <c r="E36" s="88"/>
      <c r="F36" s="88"/>
      <c r="G36" s="88"/>
      <c r="H36" s="82"/>
      <c r="I36" s="82"/>
      <c r="J36" s="82"/>
      <c r="K36" s="82"/>
      <c r="L36" s="83"/>
      <c r="M36" s="77">
        <f t="shared" si="10"/>
        <v>0</v>
      </c>
      <c r="N36" s="1"/>
    </row>
    <row r="37" spans="1:14" ht="12" x14ac:dyDescent="0.2">
      <c r="A37" s="40" t="s">
        <v>36</v>
      </c>
      <c r="B37" s="84" t="s">
        <v>64</v>
      </c>
      <c r="C37" s="177" t="s">
        <v>28</v>
      </c>
      <c r="D37" s="177"/>
      <c r="E37" s="177"/>
      <c r="F37" s="177"/>
      <c r="G37" s="177"/>
      <c r="H37" s="126"/>
      <c r="I37" s="126"/>
      <c r="J37" s="126"/>
      <c r="K37" s="126"/>
      <c r="L37" s="127"/>
      <c r="M37" s="125"/>
      <c r="N37" s="1"/>
    </row>
    <row r="38" spans="1:14" ht="11.5" x14ac:dyDescent="0.2">
      <c r="A38" s="23"/>
      <c r="B38" s="31" t="s">
        <v>5</v>
      </c>
      <c r="C38" s="22"/>
      <c r="D38" s="39"/>
      <c r="E38" s="39"/>
      <c r="F38" s="39"/>
      <c r="G38" s="39"/>
      <c r="H38" s="28"/>
      <c r="I38" s="28"/>
      <c r="J38" s="28"/>
      <c r="K38" s="28"/>
      <c r="L38" s="62"/>
      <c r="M38" s="65">
        <f>SUM(H38:L38)</f>
        <v>0</v>
      </c>
      <c r="N38" s="1"/>
    </row>
    <row r="39" spans="1:14" ht="11.5" x14ac:dyDescent="0.2">
      <c r="A39" s="23"/>
      <c r="B39" s="31" t="s">
        <v>6</v>
      </c>
      <c r="C39" s="22"/>
      <c r="D39" s="39"/>
      <c r="E39" s="39"/>
      <c r="F39" s="39"/>
      <c r="G39" s="39"/>
      <c r="H39" s="28"/>
      <c r="I39" s="28"/>
      <c r="J39" s="28"/>
      <c r="K39" s="28"/>
      <c r="L39" s="62"/>
      <c r="M39" s="65">
        <f>SUM(H39:L39)</f>
        <v>0</v>
      </c>
      <c r="N39" s="1"/>
    </row>
    <row r="40" spans="1:14" ht="11.5" x14ac:dyDescent="0.2">
      <c r="A40" s="23"/>
      <c r="B40" s="31" t="s">
        <v>7</v>
      </c>
      <c r="C40" s="22"/>
      <c r="D40" s="39"/>
      <c r="E40" s="39"/>
      <c r="F40" s="39"/>
      <c r="G40" s="39"/>
      <c r="H40" s="28"/>
      <c r="I40" s="28"/>
      <c r="J40" s="28"/>
      <c r="K40" s="28"/>
      <c r="L40" s="62"/>
      <c r="M40" s="65">
        <f>SUM(H40:L40)</f>
        <v>0</v>
      </c>
      <c r="N40" s="1"/>
    </row>
    <row r="41" spans="1:14" ht="11.5" x14ac:dyDescent="0.2">
      <c r="A41" s="23"/>
      <c r="B41" s="31" t="s">
        <v>0</v>
      </c>
      <c r="C41" s="22"/>
      <c r="D41" s="39"/>
      <c r="E41" s="39"/>
      <c r="F41" s="39"/>
      <c r="G41" s="39"/>
      <c r="H41" s="28"/>
      <c r="I41" s="28"/>
      <c r="J41" s="28"/>
      <c r="K41" s="28"/>
      <c r="L41" s="62"/>
      <c r="M41" s="65">
        <f>SUM(H41:L41)</f>
        <v>0</v>
      </c>
      <c r="N41" s="1"/>
    </row>
    <row r="42" spans="1:14" ht="12" thickBot="1" x14ac:dyDescent="0.25">
      <c r="A42" s="67"/>
      <c r="B42" s="174" t="s">
        <v>14</v>
      </c>
      <c r="C42" s="175"/>
      <c r="D42" s="175"/>
      <c r="E42" s="175"/>
      <c r="F42" s="175"/>
      <c r="G42" s="175"/>
      <c r="H42" s="82">
        <f>SUM(H38:H41)</f>
        <v>0</v>
      </c>
      <c r="I42" s="82">
        <f>SUM(I38:I41)</f>
        <v>0</v>
      </c>
      <c r="J42" s="82">
        <f>SUM(J38:J41)</f>
        <v>0</v>
      </c>
      <c r="K42" s="82">
        <f>SUM(K38:K41)</f>
        <v>0</v>
      </c>
      <c r="L42" s="83">
        <f>SUM(L38:L41)</f>
        <v>0</v>
      </c>
      <c r="M42" s="77">
        <f>SUM(H42:L42)</f>
        <v>0</v>
      </c>
      <c r="N42" s="1"/>
    </row>
    <row r="43" spans="1:14" ht="11.5" x14ac:dyDescent="0.2">
      <c r="A43" s="40" t="s">
        <v>37</v>
      </c>
      <c r="B43" s="72" t="s">
        <v>27</v>
      </c>
      <c r="C43" s="122"/>
      <c r="D43" s="123"/>
      <c r="E43" s="123"/>
      <c r="F43" s="123"/>
      <c r="G43" s="123"/>
      <c r="H43" s="122"/>
      <c r="I43" s="122"/>
      <c r="J43" s="122"/>
      <c r="K43" s="122"/>
      <c r="L43" s="124"/>
      <c r="M43" s="125"/>
      <c r="N43" s="1"/>
    </row>
    <row r="44" spans="1:14" ht="11.5" x14ac:dyDescent="0.2">
      <c r="A44" s="23">
        <v>1</v>
      </c>
      <c r="B44" s="22" t="s">
        <v>17</v>
      </c>
      <c r="C44" s="22"/>
      <c r="D44" s="39"/>
      <c r="E44" s="39"/>
      <c r="F44" s="39"/>
      <c r="G44" s="39"/>
      <c r="H44" s="28"/>
      <c r="I44" s="28"/>
      <c r="J44" s="28"/>
      <c r="K44" s="28"/>
      <c r="L44" s="62"/>
      <c r="M44" s="65">
        <f>SUM(H44:L44)</f>
        <v>0</v>
      </c>
      <c r="N44" s="1"/>
    </row>
    <row r="45" spans="1:14" ht="11.5" x14ac:dyDescent="0.2">
      <c r="A45" s="44">
        <v>2</v>
      </c>
      <c r="B45" s="22" t="s">
        <v>18</v>
      </c>
      <c r="C45" s="22"/>
      <c r="D45" s="39"/>
      <c r="E45" s="39"/>
      <c r="F45" s="39"/>
      <c r="G45" s="39"/>
      <c r="H45" s="28"/>
      <c r="I45" s="28"/>
      <c r="J45" s="28"/>
      <c r="K45" s="28"/>
      <c r="L45" s="62"/>
      <c r="M45" s="65">
        <f>SUM(H45:L45)</f>
        <v>0</v>
      </c>
      <c r="N45" s="1"/>
    </row>
    <row r="46" spans="1:14" ht="11.5" x14ac:dyDescent="0.2">
      <c r="A46" s="23">
        <v>3</v>
      </c>
      <c r="B46" s="22" t="s">
        <v>11</v>
      </c>
      <c r="C46" s="22"/>
      <c r="D46" s="39"/>
      <c r="E46" s="39"/>
      <c r="F46" s="39"/>
      <c r="G46" s="39"/>
      <c r="H46" s="28"/>
      <c r="I46" s="28"/>
      <c r="J46" s="28"/>
      <c r="K46" s="28"/>
      <c r="L46" s="62"/>
      <c r="M46" s="65">
        <f>SUM(H46:L46)</f>
        <v>0</v>
      </c>
      <c r="N46" s="1"/>
    </row>
    <row r="47" spans="1:14" ht="11.5" x14ac:dyDescent="0.2">
      <c r="A47" s="23">
        <v>4</v>
      </c>
      <c r="B47" s="22" t="s">
        <v>65</v>
      </c>
      <c r="C47" s="22"/>
      <c r="D47" s="39"/>
      <c r="E47" s="41"/>
      <c r="F47" s="41"/>
      <c r="G47" s="39"/>
      <c r="H47" s="28"/>
      <c r="I47" s="28"/>
      <c r="J47" s="28"/>
      <c r="K47" s="28"/>
      <c r="L47" s="62"/>
      <c r="M47" s="65">
        <f>SUM(H47:L47)</f>
        <v>0</v>
      </c>
      <c r="N47" s="1"/>
    </row>
    <row r="48" spans="1:14" ht="12" x14ac:dyDescent="0.2">
      <c r="A48" s="23" t="s">
        <v>69</v>
      </c>
      <c r="B48" s="22" t="s">
        <v>66</v>
      </c>
      <c r="C48" s="129"/>
      <c r="D48" s="39"/>
      <c r="E48" s="39"/>
      <c r="F48" s="41"/>
      <c r="G48" s="39"/>
      <c r="H48" s="28"/>
      <c r="I48" s="28"/>
      <c r="J48" s="28"/>
      <c r="K48" s="28"/>
      <c r="L48" s="28"/>
      <c r="M48" s="65">
        <f>SUM(H48:L48)</f>
        <v>0</v>
      </c>
      <c r="N48" s="1"/>
    </row>
    <row r="49" spans="1:14" ht="11.5" x14ac:dyDescent="0.2">
      <c r="A49" s="23" t="s">
        <v>70</v>
      </c>
      <c r="B49" s="22" t="s">
        <v>67</v>
      </c>
      <c r="C49" s="129"/>
      <c r="D49" s="39"/>
      <c r="E49" s="39"/>
      <c r="F49" s="41"/>
      <c r="G49" s="39"/>
      <c r="H49" s="28"/>
      <c r="I49" s="28"/>
      <c r="J49" s="28"/>
      <c r="K49" s="28"/>
      <c r="L49" s="28"/>
      <c r="M49" s="65">
        <f>SUM(H49:I49)</f>
        <v>0</v>
      </c>
      <c r="N49" s="1"/>
    </row>
    <row r="50" spans="1:14" ht="11.5" x14ac:dyDescent="0.2">
      <c r="A50" s="23">
        <v>6</v>
      </c>
      <c r="B50" s="50" t="s">
        <v>68</v>
      </c>
      <c r="C50" s="22"/>
      <c r="D50" s="39"/>
      <c r="E50" s="41"/>
      <c r="F50" s="41"/>
      <c r="G50" s="39"/>
      <c r="H50" s="28"/>
      <c r="I50" s="28"/>
      <c r="J50" s="28"/>
      <c r="K50" s="28"/>
      <c r="L50" s="62"/>
      <c r="M50" s="65"/>
      <c r="N50" s="1"/>
    </row>
    <row r="51" spans="1:14" ht="11.5" x14ac:dyDescent="0.2">
      <c r="A51" s="23">
        <v>7</v>
      </c>
      <c r="B51" s="50" t="s">
        <v>71</v>
      </c>
      <c r="C51" s="22"/>
      <c r="D51" s="39"/>
      <c r="E51" s="41"/>
      <c r="F51" s="41"/>
      <c r="G51" s="39"/>
      <c r="H51" s="28"/>
      <c r="I51" s="28"/>
      <c r="J51" s="28"/>
      <c r="K51" s="28"/>
      <c r="L51" s="62"/>
      <c r="M51" s="65"/>
      <c r="N51" s="1"/>
    </row>
    <row r="52" spans="1:14" ht="13" x14ac:dyDescent="0.2">
      <c r="A52" s="23">
        <v>8</v>
      </c>
      <c r="B52" s="50" t="s">
        <v>0</v>
      </c>
      <c r="C52" s="42"/>
      <c r="D52" s="39"/>
      <c r="E52" s="39"/>
      <c r="F52" s="39"/>
      <c r="G52" s="39"/>
      <c r="H52" s="43"/>
      <c r="I52" s="43"/>
      <c r="J52" s="43"/>
      <c r="K52" s="43"/>
      <c r="L52" s="62"/>
      <c r="M52" s="65">
        <f>SUM(H52:L52)</f>
        <v>0</v>
      </c>
      <c r="N52" s="1"/>
    </row>
    <row r="53" spans="1:14" ht="13" x14ac:dyDescent="0.2">
      <c r="A53" s="149"/>
      <c r="B53" s="130" t="s">
        <v>73</v>
      </c>
      <c r="C53" s="42"/>
      <c r="D53" s="39"/>
      <c r="E53" s="39"/>
      <c r="F53" s="39"/>
      <c r="G53" s="39"/>
      <c r="H53" s="43"/>
      <c r="I53" s="43"/>
      <c r="J53" s="43"/>
      <c r="K53" s="43"/>
      <c r="L53" s="62"/>
      <c r="M53" s="65">
        <f>SUM(H53:L53)</f>
        <v>0</v>
      </c>
      <c r="N53" s="1"/>
    </row>
    <row r="54" spans="1:14" ht="13" thickBot="1" x14ac:dyDescent="0.25">
      <c r="A54" s="67"/>
      <c r="B54" s="81"/>
      <c r="C54" s="175" t="s">
        <v>4</v>
      </c>
      <c r="D54" s="175"/>
      <c r="E54" s="175"/>
      <c r="F54" s="175"/>
      <c r="G54" s="175"/>
      <c r="H54" s="68">
        <f>SUM(H44:H53)</f>
        <v>0</v>
      </c>
      <c r="I54" s="68">
        <f>SUM(I44:I53)</f>
        <v>0</v>
      </c>
      <c r="J54" s="68">
        <f>SUM(J44:J53)</f>
        <v>0</v>
      </c>
      <c r="K54" s="68">
        <f>SUM(K44:K53)</f>
        <v>0</v>
      </c>
      <c r="L54" s="69">
        <f>SUM(L44:L53)</f>
        <v>0</v>
      </c>
      <c r="M54" s="77">
        <f>SUM(H54:L54)</f>
        <v>0</v>
      </c>
      <c r="N54" s="1"/>
    </row>
    <row r="55" spans="1:14" ht="11.5" x14ac:dyDescent="0.2">
      <c r="A55" s="49"/>
      <c r="B55" s="48"/>
      <c r="C55" s="48"/>
      <c r="D55" s="78"/>
      <c r="E55" s="78"/>
      <c r="F55" s="78"/>
      <c r="G55" s="79"/>
      <c r="H55" s="53"/>
      <c r="I55" s="50"/>
      <c r="J55" s="50"/>
      <c r="K55" s="50"/>
      <c r="L55" s="80"/>
      <c r="M55" s="59"/>
      <c r="N55" s="1"/>
    </row>
    <row r="56" spans="1:14" ht="11.5" x14ac:dyDescent="0.2">
      <c r="A56" s="16" t="s">
        <v>39</v>
      </c>
      <c r="B56" s="33" t="s">
        <v>12</v>
      </c>
      <c r="C56" s="45" t="s">
        <v>29</v>
      </c>
      <c r="D56" s="45" t="s">
        <v>30</v>
      </c>
      <c r="E56" s="45" t="s">
        <v>31</v>
      </c>
      <c r="F56" s="45" t="s">
        <v>32</v>
      </c>
      <c r="G56" s="45" t="s">
        <v>33</v>
      </c>
      <c r="H56" s="32">
        <f>+H32+H33+H35+H36+H42+H54</f>
        <v>0</v>
      </c>
      <c r="I56" s="32">
        <f>+I32+I33+I35+I36+I42+I54</f>
        <v>0</v>
      </c>
      <c r="J56" s="32">
        <f>+J32+J33+J35+J36+J42+J54</f>
        <v>0</v>
      </c>
      <c r="K56" s="32">
        <f>+K32+K33+K35+K36+K42+K54</f>
        <v>0</v>
      </c>
      <c r="L56" s="61">
        <f>+L32+L33+L35+L36+L42+L54</f>
        <v>0</v>
      </c>
      <c r="M56" s="65">
        <f>SUM(H56:L56)</f>
        <v>0</v>
      </c>
      <c r="N56" s="1"/>
    </row>
    <row r="57" spans="1:14" x14ac:dyDescent="0.25">
      <c r="A57" s="16" t="s">
        <v>40</v>
      </c>
      <c r="B57" t="s">
        <v>42</v>
      </c>
      <c r="C57" s="46">
        <v>0.25</v>
      </c>
      <c r="D57" s="46">
        <v>0.25</v>
      </c>
      <c r="E57" s="46">
        <v>0.25</v>
      </c>
      <c r="F57" s="46">
        <v>0.25</v>
      </c>
      <c r="G57" s="46">
        <v>0.25</v>
      </c>
      <c r="H57" s="32">
        <f>H61*C57</f>
        <v>0</v>
      </c>
      <c r="I57" s="32">
        <f>I61*D57</f>
        <v>0</v>
      </c>
      <c r="J57" s="32">
        <f>J61*E57</f>
        <v>0</v>
      </c>
      <c r="K57" s="32">
        <f>K61*F57</f>
        <v>0</v>
      </c>
      <c r="L57" s="61">
        <f>L61*G57</f>
        <v>0</v>
      </c>
      <c r="M57" s="65">
        <f>SUM(H57:L57)</f>
        <v>0</v>
      </c>
      <c r="N57" s="1"/>
    </row>
    <row r="58" spans="1:14" ht="3" customHeight="1" thickBot="1" x14ac:dyDescent="0.25">
      <c r="A58" s="131"/>
      <c r="B58" s="132"/>
      <c r="C58" s="133"/>
      <c r="D58" s="134"/>
      <c r="E58" s="135"/>
      <c r="F58" s="136"/>
      <c r="G58" s="137"/>
      <c r="H58" s="138"/>
      <c r="I58" s="139"/>
      <c r="J58" s="139"/>
      <c r="K58" s="139"/>
      <c r="L58" s="140"/>
      <c r="M58" s="141"/>
      <c r="N58" s="1"/>
    </row>
    <row r="59" spans="1:14" ht="15.5" customHeight="1" thickTop="1" thickBot="1" x14ac:dyDescent="0.25">
      <c r="A59" s="89" t="s">
        <v>41</v>
      </c>
      <c r="B59" s="90" t="s">
        <v>72</v>
      </c>
      <c r="C59" s="90"/>
      <c r="D59" s="91"/>
      <c r="E59" s="151" t="s">
        <v>74</v>
      </c>
      <c r="F59" s="91"/>
      <c r="G59" s="91"/>
      <c r="H59" s="92">
        <f>SUM(H56:H58)</f>
        <v>0</v>
      </c>
      <c r="I59" s="92">
        <f>SUM(I56:I58)</f>
        <v>0</v>
      </c>
      <c r="J59" s="92">
        <f>SUM(J56:J58)</f>
        <v>0</v>
      </c>
      <c r="K59" s="92">
        <f>SUM(K56:K58)</f>
        <v>0</v>
      </c>
      <c r="L59" s="92">
        <f>SUM(L56:L58)</f>
        <v>0</v>
      </c>
      <c r="M59" s="92">
        <f>SUM(H59:L59)</f>
        <v>0</v>
      </c>
      <c r="N59" s="1"/>
    </row>
    <row r="60" spans="1:14" ht="4.5" customHeight="1" thickTop="1" x14ac:dyDescent="0.2">
      <c r="A60" s="142"/>
      <c r="B60" s="143"/>
      <c r="C60" s="144"/>
      <c r="D60" s="144"/>
      <c r="E60" s="153"/>
      <c r="F60" s="144"/>
      <c r="G60" s="145"/>
      <c r="H60" s="146"/>
      <c r="I60" s="147"/>
      <c r="J60" s="147"/>
      <c r="K60" s="147"/>
      <c r="L60" s="148"/>
      <c r="M60" s="147"/>
      <c r="N60" s="1"/>
    </row>
    <row r="61" spans="1:14" ht="13.5" customHeight="1" x14ac:dyDescent="0.2">
      <c r="A61" s="47"/>
      <c r="B61" s="20" t="s">
        <v>50</v>
      </c>
      <c r="C61" s="48"/>
      <c r="D61" s="48"/>
      <c r="E61" s="152" t="s">
        <v>74</v>
      </c>
      <c r="F61" s="48"/>
      <c r="G61" s="48"/>
      <c r="H61" s="66">
        <f>+(H56)-H34-H42-H48</f>
        <v>0</v>
      </c>
      <c r="I61" s="66">
        <f>+(I56)-I34-I42-I48</f>
        <v>0</v>
      </c>
      <c r="J61" s="66">
        <f>+(J56)-J34-J42-J48</f>
        <v>0</v>
      </c>
      <c r="K61" s="66">
        <f>+(K56)-K34-K42-K48</f>
        <v>0</v>
      </c>
      <c r="L61" s="66">
        <f>+(L56)-L34-L42-L48</f>
        <v>0</v>
      </c>
      <c r="M61" s="66">
        <f>SUM(H61:L61)</f>
        <v>0</v>
      </c>
      <c r="N61" s="1"/>
    </row>
    <row r="62" spans="1:14" ht="11.5" x14ac:dyDescent="0.25">
      <c r="B62" s="6"/>
      <c r="C62" s="6"/>
      <c r="D62" s="6"/>
      <c r="E62" s="6"/>
      <c r="F62" s="6"/>
      <c r="G62" s="6"/>
      <c r="H62" s="2"/>
      <c r="I62" s="2"/>
      <c r="J62" s="2"/>
      <c r="K62" s="2"/>
      <c r="L62" s="2"/>
      <c r="N62" s="1"/>
    </row>
    <row r="63" spans="1:14" ht="10" x14ac:dyDescent="0.2">
      <c r="H63" s="2"/>
      <c r="N63" s="1"/>
    </row>
    <row r="64" spans="1:14" ht="12.65" customHeight="1" x14ac:dyDescent="0.2">
      <c r="H64" s="2"/>
      <c r="N64" s="1"/>
    </row>
    <row r="65" spans="1:14" ht="12.65" customHeight="1" x14ac:dyDescent="0.2">
      <c r="A65" s="12"/>
      <c r="C65" s="3"/>
      <c r="H65" s="2"/>
      <c r="N65" s="1"/>
    </row>
    <row r="66" spans="1:14" ht="12.65" customHeight="1" x14ac:dyDescent="0.2">
      <c r="A66" s="12"/>
      <c r="C66" s="3"/>
      <c r="H66" s="2"/>
      <c r="N66" s="1"/>
    </row>
    <row r="67" spans="1:14" ht="12.65" customHeight="1" x14ac:dyDescent="0.2">
      <c r="A67" s="12"/>
      <c r="H67" s="2"/>
      <c r="N67" s="1"/>
    </row>
    <row r="68" spans="1:14" ht="12.65" customHeight="1" x14ac:dyDescent="0.2">
      <c r="A68" s="12"/>
      <c r="H68" s="2"/>
      <c r="N68" s="1"/>
    </row>
    <row r="69" spans="1:14" ht="10" x14ac:dyDescent="0.2">
      <c r="A69" s="12"/>
      <c r="H69" s="2"/>
      <c r="N69" s="1"/>
    </row>
    <row r="70" spans="1:14" ht="10.5" x14ac:dyDescent="0.25">
      <c r="C70" s="4"/>
      <c r="D70" s="4"/>
      <c r="E70" s="4"/>
      <c r="F70" s="4"/>
      <c r="G70" s="4"/>
      <c r="H70" s="2"/>
      <c r="I70" s="4"/>
      <c r="J70" s="4"/>
      <c r="K70" s="4"/>
      <c r="L70" s="4"/>
      <c r="M70" s="4"/>
      <c r="N70" s="1"/>
    </row>
    <row r="71" spans="1:14" ht="10" x14ac:dyDescent="0.2">
      <c r="H71" s="2"/>
      <c r="N71" s="1"/>
    </row>
    <row r="72" spans="1:14" ht="10.5" x14ac:dyDescent="0.25">
      <c r="A72" s="11"/>
      <c r="H72" s="2"/>
      <c r="N72" s="1"/>
    </row>
    <row r="73" spans="1:14" ht="10" x14ac:dyDescent="0.2">
      <c r="A73" s="12"/>
      <c r="C73" s="5"/>
      <c r="D73" s="5"/>
      <c r="E73" s="5"/>
      <c r="F73" s="5"/>
      <c r="G73" s="5"/>
      <c r="H73" s="2"/>
      <c r="I73" s="5"/>
      <c r="J73" s="5"/>
      <c r="K73" s="5"/>
      <c r="L73" s="5"/>
      <c r="M73" s="5"/>
      <c r="N73" s="1"/>
    </row>
    <row r="74" spans="1:14" ht="10" x14ac:dyDescent="0.2">
      <c r="A74" s="12"/>
      <c r="C74" s="5"/>
      <c r="D74" s="5"/>
      <c r="E74" s="5"/>
      <c r="F74" s="5"/>
      <c r="G74" s="5"/>
      <c r="H74" s="2"/>
      <c r="I74" s="5"/>
      <c r="J74" s="5"/>
      <c r="K74" s="5"/>
      <c r="L74" s="5"/>
      <c r="M74" s="5"/>
      <c r="N74" s="1"/>
    </row>
    <row r="75" spans="1:14" ht="10" x14ac:dyDescent="0.2">
      <c r="A75" s="12"/>
      <c r="C75" s="5"/>
      <c r="D75" s="5"/>
      <c r="E75" s="5"/>
      <c r="F75" s="5"/>
      <c r="G75" s="5"/>
      <c r="H75" s="2"/>
      <c r="I75" s="5"/>
      <c r="J75" s="5"/>
      <c r="K75" s="5"/>
      <c r="L75" s="5"/>
      <c r="M75" s="5"/>
      <c r="N75" s="1"/>
    </row>
    <row r="76" spans="1:14" ht="10" x14ac:dyDescent="0.2">
      <c r="A76" s="12"/>
      <c r="C76" s="5"/>
      <c r="D76" s="5"/>
      <c r="E76" s="5"/>
      <c r="F76" s="5"/>
      <c r="G76" s="5"/>
      <c r="H76" s="2"/>
      <c r="I76" s="5"/>
      <c r="J76" s="5"/>
      <c r="K76" s="5"/>
      <c r="L76" s="5"/>
      <c r="M76" s="5"/>
      <c r="N76" s="1"/>
    </row>
    <row r="77" spans="1:14" ht="10" x14ac:dyDescent="0.2">
      <c r="A77" s="12"/>
      <c r="C77" s="5"/>
      <c r="D77" s="5"/>
      <c r="E77" s="5"/>
      <c r="F77" s="5"/>
      <c r="G77" s="5"/>
      <c r="H77" s="2"/>
      <c r="I77" s="5"/>
      <c r="J77" s="5"/>
      <c r="K77" s="5"/>
      <c r="L77" s="5"/>
      <c r="M77" s="5"/>
      <c r="N77" s="1"/>
    </row>
    <row r="78" spans="1:14" ht="10" x14ac:dyDescent="0.2">
      <c r="H78" s="2"/>
      <c r="N78" s="1"/>
    </row>
    <row r="79" spans="1:14" ht="10.5" x14ac:dyDescent="0.25">
      <c r="A79" s="11"/>
      <c r="H79" s="2"/>
      <c r="N79" s="1"/>
    </row>
    <row r="80" spans="1:14" ht="10" x14ac:dyDescent="0.2">
      <c r="H80" s="8"/>
      <c r="N80" s="1"/>
    </row>
    <row r="81" spans="1:14" ht="10" x14ac:dyDescent="0.2">
      <c r="H81" s="2"/>
      <c r="N81" s="1"/>
    </row>
    <row r="82" spans="1:14" ht="10" x14ac:dyDescent="0.2">
      <c r="H82" s="2"/>
      <c r="N82" s="1"/>
    </row>
    <row r="83" spans="1:14" ht="10" x14ac:dyDescent="0.2">
      <c r="H83" s="9"/>
      <c r="N83" s="1"/>
    </row>
    <row r="84" spans="1:14" ht="10" x14ac:dyDescent="0.2">
      <c r="H84" s="2"/>
      <c r="N84" s="1"/>
    </row>
    <row r="85" spans="1:14" ht="10.5" x14ac:dyDescent="0.25">
      <c r="A85" s="11"/>
      <c r="H85" s="7"/>
      <c r="N85" s="1"/>
    </row>
    <row r="86" spans="1:14" ht="10" x14ac:dyDescent="0.2">
      <c r="N86" s="1"/>
    </row>
    <row r="87" spans="1:14" ht="10" x14ac:dyDescent="0.2">
      <c r="N87" s="1"/>
    </row>
    <row r="88" spans="1:14" ht="10" x14ac:dyDescent="0.2">
      <c r="N88" s="1"/>
    </row>
    <row r="89" spans="1:14" ht="10" x14ac:dyDescent="0.2">
      <c r="N89" s="1"/>
    </row>
    <row r="90" spans="1:14" ht="10" x14ac:dyDescent="0.2">
      <c r="N90" s="1"/>
    </row>
    <row r="91" spans="1:14" ht="10" x14ac:dyDescent="0.2">
      <c r="N91" s="1"/>
    </row>
    <row r="92" spans="1:14" ht="10" x14ac:dyDescent="0.2">
      <c r="N92" s="1"/>
    </row>
    <row r="93" spans="1:14" ht="10" x14ac:dyDescent="0.2">
      <c r="N93" s="1"/>
    </row>
    <row r="94" spans="1:14" ht="10" x14ac:dyDescent="0.2">
      <c r="N94" s="1"/>
    </row>
    <row r="95" spans="1:14" ht="10" x14ac:dyDescent="0.2">
      <c r="N95" s="1"/>
    </row>
    <row r="96" spans="1:14" ht="10" x14ac:dyDescent="0.2">
      <c r="N96" s="1"/>
    </row>
    <row r="97" spans="14:14" ht="10" x14ac:dyDescent="0.2">
      <c r="N97" s="1"/>
    </row>
    <row r="98" spans="14:14" ht="10" x14ac:dyDescent="0.2">
      <c r="N98" s="1"/>
    </row>
    <row r="99" spans="14:14" ht="10" x14ac:dyDescent="0.2">
      <c r="N99" s="1"/>
    </row>
    <row r="100" spans="14:14" ht="10" x14ac:dyDescent="0.2">
      <c r="N100" s="1"/>
    </row>
    <row r="101" spans="14:14" ht="10" x14ac:dyDescent="0.2">
      <c r="N101" s="1"/>
    </row>
    <row r="102" spans="14:14" ht="10" x14ac:dyDescent="0.2">
      <c r="N102" s="1"/>
    </row>
    <row r="103" spans="14:14" ht="10" x14ac:dyDescent="0.2">
      <c r="N103" s="1"/>
    </row>
    <row r="104" spans="14:14" ht="10" x14ac:dyDescent="0.2">
      <c r="N104" s="1"/>
    </row>
    <row r="105" spans="14:14" ht="10" x14ac:dyDescent="0.2">
      <c r="N105" s="1"/>
    </row>
    <row r="106" spans="14:14" ht="10" x14ac:dyDescent="0.2">
      <c r="N106" s="1"/>
    </row>
    <row r="107" spans="14:14" ht="10" x14ac:dyDescent="0.2">
      <c r="N107" s="1"/>
    </row>
    <row r="108" spans="14:14" ht="10" x14ac:dyDescent="0.2">
      <c r="N108" s="1"/>
    </row>
    <row r="109" spans="14:14" ht="10" x14ac:dyDescent="0.2">
      <c r="N109" s="1"/>
    </row>
    <row r="110" spans="14:14" ht="10" x14ac:dyDescent="0.2">
      <c r="N110" s="1"/>
    </row>
    <row r="111" spans="14:14" ht="10" x14ac:dyDescent="0.2">
      <c r="N111" s="1"/>
    </row>
    <row r="112" spans="14:14" ht="10" x14ac:dyDescent="0.2">
      <c r="N112" s="1"/>
    </row>
    <row r="113" spans="14:14" ht="10" x14ac:dyDescent="0.2">
      <c r="N113" s="1"/>
    </row>
    <row r="114" spans="14:14" ht="10" x14ac:dyDescent="0.2">
      <c r="N114" s="1"/>
    </row>
    <row r="115" spans="14:14" ht="10" x14ac:dyDescent="0.2">
      <c r="N115" s="1"/>
    </row>
    <row r="116" spans="14:14" ht="10" x14ac:dyDescent="0.2">
      <c r="N116" s="1"/>
    </row>
    <row r="117" spans="14:14" ht="10" x14ac:dyDescent="0.2">
      <c r="N117" s="1"/>
    </row>
    <row r="118" spans="14:14" ht="10" x14ac:dyDescent="0.2">
      <c r="N118" s="1"/>
    </row>
    <row r="119" spans="14:14" ht="10" x14ac:dyDescent="0.2">
      <c r="N119" s="1"/>
    </row>
    <row r="120" spans="14:14" ht="10" x14ac:dyDescent="0.2">
      <c r="N120" s="1"/>
    </row>
    <row r="121" spans="14:14" ht="10" x14ac:dyDescent="0.2">
      <c r="N121" s="1"/>
    </row>
    <row r="122" spans="14:14" ht="10" x14ac:dyDescent="0.2">
      <c r="N122" s="1"/>
    </row>
    <row r="123" spans="14:14" ht="10" x14ac:dyDescent="0.2">
      <c r="N123" s="1"/>
    </row>
    <row r="124" spans="14:14" ht="10" x14ac:dyDescent="0.2">
      <c r="N124" s="1"/>
    </row>
    <row r="125" spans="14:14" ht="10" x14ac:dyDescent="0.2">
      <c r="N125" s="1"/>
    </row>
    <row r="126" spans="14:14" ht="10" x14ac:dyDescent="0.2">
      <c r="N126" s="1"/>
    </row>
    <row r="127" spans="14:14" ht="10" x14ac:dyDescent="0.2">
      <c r="N127" s="1"/>
    </row>
    <row r="128" spans="14:14" ht="10" x14ac:dyDescent="0.2">
      <c r="N128" s="1"/>
    </row>
    <row r="129" spans="14:14" ht="10" x14ac:dyDescent="0.2">
      <c r="N129" s="1"/>
    </row>
    <row r="130" spans="14:14" ht="10" x14ac:dyDescent="0.2">
      <c r="N130" s="1"/>
    </row>
    <row r="131" spans="14:14" ht="10" x14ac:dyDescent="0.2">
      <c r="N131" s="1"/>
    </row>
    <row r="132" spans="14:14" ht="10" x14ac:dyDescent="0.2">
      <c r="N132" s="1"/>
    </row>
    <row r="133" spans="14:14" ht="10" x14ac:dyDescent="0.2">
      <c r="N133" s="1"/>
    </row>
    <row r="134" spans="14:14" ht="10" x14ac:dyDescent="0.2">
      <c r="N134" s="1"/>
    </row>
    <row r="135" spans="14:14" ht="10" x14ac:dyDescent="0.2">
      <c r="N135" s="1"/>
    </row>
    <row r="136" spans="14:14" ht="10" x14ac:dyDescent="0.2">
      <c r="N136" s="1"/>
    </row>
    <row r="137" spans="14:14" ht="10" x14ac:dyDescent="0.2">
      <c r="N137" s="1"/>
    </row>
    <row r="138" spans="14:14" ht="10" x14ac:dyDescent="0.2">
      <c r="N138" s="1"/>
    </row>
    <row r="139" spans="14:14" ht="10" x14ac:dyDescent="0.2">
      <c r="N139" s="1"/>
    </row>
    <row r="140" spans="14:14" ht="10" x14ac:dyDescent="0.2">
      <c r="N140" s="1"/>
    </row>
    <row r="141" spans="14:14" ht="10" x14ac:dyDescent="0.2">
      <c r="N141" s="1"/>
    </row>
    <row r="142" spans="14:14" ht="10" x14ac:dyDescent="0.2">
      <c r="N142" s="1"/>
    </row>
    <row r="143" spans="14:14" ht="10" x14ac:dyDescent="0.2">
      <c r="N143" s="1"/>
    </row>
    <row r="144" spans="14:14" ht="10" x14ac:dyDescent="0.2">
      <c r="N144" s="1"/>
    </row>
    <row r="145" spans="14:14" ht="10" x14ac:dyDescent="0.2">
      <c r="N145" s="1"/>
    </row>
    <row r="146" spans="14:14" ht="10" x14ac:dyDescent="0.2">
      <c r="N146" s="1"/>
    </row>
    <row r="147" spans="14:14" ht="10" x14ac:dyDescent="0.2">
      <c r="N147" s="1"/>
    </row>
    <row r="148" spans="14:14" ht="10" x14ac:dyDescent="0.2">
      <c r="N148" s="1"/>
    </row>
    <row r="149" spans="14:14" ht="10" x14ac:dyDescent="0.2">
      <c r="N149" s="1"/>
    </row>
    <row r="150" spans="14:14" ht="10" x14ac:dyDescent="0.2">
      <c r="N150" s="1"/>
    </row>
    <row r="151" spans="14:14" ht="10" x14ac:dyDescent="0.2">
      <c r="N151" s="1"/>
    </row>
    <row r="152" spans="14:14" ht="10" x14ac:dyDescent="0.2">
      <c r="N152" s="1"/>
    </row>
    <row r="153" spans="14:14" ht="10" x14ac:dyDescent="0.2">
      <c r="N153" s="1"/>
    </row>
    <row r="154" spans="14:14" ht="10" x14ac:dyDescent="0.2">
      <c r="N154" s="1"/>
    </row>
    <row r="155" spans="14:14" ht="10" x14ac:dyDescent="0.2">
      <c r="N155" s="1"/>
    </row>
    <row r="156" spans="14:14" ht="10" x14ac:dyDescent="0.2">
      <c r="N156" s="1"/>
    </row>
    <row r="157" spans="14:14" ht="10" x14ac:dyDescent="0.2">
      <c r="N157" s="1"/>
    </row>
    <row r="158" spans="14:14" ht="10" x14ac:dyDescent="0.2">
      <c r="N158" s="1"/>
    </row>
    <row r="159" spans="14:14" ht="10" x14ac:dyDescent="0.2">
      <c r="N159" s="1"/>
    </row>
    <row r="160" spans="14:14" ht="10" x14ac:dyDescent="0.2">
      <c r="N160" s="1"/>
    </row>
    <row r="161" spans="14:14" ht="10" x14ac:dyDescent="0.2">
      <c r="N161" s="1"/>
    </row>
    <row r="162" spans="14:14" ht="10" x14ac:dyDescent="0.2">
      <c r="N162" s="1"/>
    </row>
    <row r="163" spans="14:14" ht="10" x14ac:dyDescent="0.2">
      <c r="N163" s="1"/>
    </row>
    <row r="164" spans="14:14" ht="10" x14ac:dyDescent="0.2">
      <c r="N164" s="1"/>
    </row>
    <row r="165" spans="14:14" ht="10" x14ac:dyDescent="0.2">
      <c r="N165" s="1"/>
    </row>
    <row r="166" spans="14:14" ht="10" x14ac:dyDescent="0.2">
      <c r="N166" s="1"/>
    </row>
    <row r="167" spans="14:14" ht="10" x14ac:dyDescent="0.2">
      <c r="N167" s="1"/>
    </row>
    <row r="168" spans="14:14" ht="10" x14ac:dyDescent="0.2">
      <c r="N168" s="1"/>
    </row>
    <row r="169" spans="14:14" ht="10" x14ac:dyDescent="0.2">
      <c r="N169" s="1"/>
    </row>
    <row r="170" spans="14:14" ht="10" x14ac:dyDescent="0.2">
      <c r="N170" s="1"/>
    </row>
    <row r="171" spans="14:14" ht="10" x14ac:dyDescent="0.2">
      <c r="N171" s="1"/>
    </row>
  </sheetData>
  <mergeCells count="20">
    <mergeCell ref="C54:G54"/>
    <mergeCell ref="C16:D16"/>
    <mergeCell ref="C37:G37"/>
    <mergeCell ref="C14:D14"/>
    <mergeCell ref="B42:G42"/>
    <mergeCell ref="B31:G31"/>
    <mergeCell ref="B32:G32"/>
    <mergeCell ref="C17:D17"/>
    <mergeCell ref="C12:D12"/>
    <mergeCell ref="C15:D15"/>
    <mergeCell ref="B19:G19"/>
    <mergeCell ref="C18:D18"/>
    <mergeCell ref="C11:D11"/>
    <mergeCell ref="C13:D13"/>
    <mergeCell ref="C10:D10"/>
    <mergeCell ref="C5:D5"/>
    <mergeCell ref="C6:D6"/>
    <mergeCell ref="C7:D7"/>
    <mergeCell ref="C8:D8"/>
    <mergeCell ref="C9:D9"/>
  </mergeCells>
  <phoneticPr fontId="0" type="noConversion"/>
  <conditionalFormatting sqref="H49:L49 I48:L48">
    <cfRule type="cellIs" dxfId="0" priority="1" stopIfTrue="1" operator="greaterThan">
      <formula>0</formula>
    </cfRule>
  </conditionalFormatting>
  <hyperlinks>
    <hyperlink ref="B3" r:id="rId1" display="For instructions, see SF424" xr:uid="{E8F3F21A-D860-4AEF-9BD3-40F370D174E6}"/>
    <hyperlink ref="N3" r:id="rId2" display="Link to Web Page with NFFRE Rates" xr:uid="{8C10408C-3AA8-4A6C-A788-42905D7F06E6}"/>
    <hyperlink ref="P3" r:id="rId3" display="LINK to NIH Glossary." xr:uid="{BC387411-D543-43E1-AEBB-A92AB965456F}"/>
    <hyperlink ref="O3" r:id="rId4" display="https://www.opm.gov/policy-data-oversight/pay-leave/salaries-wages/" xr:uid="{59293501-343C-4FFC-A023-49C7801A818A}"/>
    <hyperlink ref="G5" r:id="rId5" xr:uid="{835F67D9-0446-40D7-8292-5E7EAE6D92F9}"/>
  </hyperlinks>
  <printOptions horizontalCentered="1"/>
  <pageMargins left="0" right="0" top="0.15" bottom="0" header="0" footer="0"/>
  <pageSetup scale="92" orientation="portrait" r:id="rId6"/>
  <headerFooter alignWithMargins="0">
    <oddFooter xml:space="preserve">&amp;R&amp;"Arial,Italic"&amp;8&amp;F </oddFooter>
  </headerFooter>
  <ignoredErrors>
    <ignoredError sqref="I6 H12 H42 F16" unlockedFormula="1"/>
  </ignoredErrors>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Budget Guide 2023.11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A. Hopkins</dc:creator>
  <cp:lastModifiedBy>Dirk, Lynn</cp:lastModifiedBy>
  <cp:lastPrinted>2018-05-31T16:12:38Z</cp:lastPrinted>
  <dcterms:created xsi:type="dcterms:W3CDTF">1997-12-22T21:13:15Z</dcterms:created>
  <dcterms:modified xsi:type="dcterms:W3CDTF">2023-10-30T13:08:09Z</dcterms:modified>
</cp:coreProperties>
</file>